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</definedNames>
  <calcPr fullCalcOnLoad="1"/>
</workbook>
</file>

<file path=xl/sharedStrings.xml><?xml version="1.0" encoding="utf-8"?>
<sst xmlns="http://schemas.openxmlformats.org/spreadsheetml/2006/main" count="817" uniqueCount="628">
  <si>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</si>
  <si>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</si>
  <si>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</si>
  <si>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</si>
  <si>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</si>
  <si>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</si>
  <si>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</si>
  <si>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</si>
  <si>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</si>
  <si>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</si>
  <si>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</si>
  <si>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</si>
  <si>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</si>
  <si>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</si>
  <si>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</si>
  <si>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</si>
  <si>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</si>
  <si>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</si>
  <si>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</si>
  <si>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</si>
  <si>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</si>
  <si>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</si>
  <si>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</si>
  <si>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</si>
  <si>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</si>
  <si>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</si>
  <si>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</si>
  <si>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</si>
  <si>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</si>
  <si>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</si>
  <si>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</si>
  <si>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</si>
  <si>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</si>
  <si>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</si>
  <si>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</si>
  <si>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</si>
  <si>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</si>
  <si>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</si>
  <si>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</si>
  <si>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</si>
  <si>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</si>
  <si>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</si>
  <si>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</si>
  <si>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</si>
  <si>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</si>
  <si>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</si>
  <si>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</si>
  <si>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</si>
  <si>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</si>
  <si>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</si>
  <si>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</si>
  <si>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</si>
  <si>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</si>
  <si>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</si>
  <si>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</si>
  <si>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</si>
  <si>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</si>
  <si>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</si>
  <si>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</si>
  <si>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</si>
  <si>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</si>
  <si>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</si>
  <si>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</si>
  <si>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</si>
  <si>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</si>
  <si>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</si>
  <si>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</si>
  <si>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</si>
  <si>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</si>
  <si>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</si>
  <si>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</si>
  <si>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</si>
  <si>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</si>
  <si>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</si>
  <si>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</si>
  <si>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</si>
  <si>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</si>
  <si>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</si>
  <si>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</si>
  <si>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</si>
  <si>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</si>
  <si>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</si>
  <si>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</si>
  <si>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</si>
  <si>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</si>
  <si>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</si>
  <si>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</si>
  <si>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</si>
  <si>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</si>
  <si>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</si>
  <si>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</si>
  <si>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</si>
  <si>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</si>
  <si>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</si>
  <si>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</si>
  <si>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</si>
  <si>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</si>
  <si>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</si>
  <si>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</si>
  <si>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</si>
  <si>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</si>
  <si>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</si>
  <si>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</si>
  <si>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</si>
  <si>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</si>
  <si>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</si>
  <si>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</si>
  <si>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</si>
  <si>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</si>
  <si>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</si>
  <si>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</si>
  <si>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</si>
  <si>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</si>
  <si>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</si>
  <si>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</si>
  <si>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</si>
  <si>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</si>
  <si>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</si>
  <si>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</si>
  <si>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</si>
  <si>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</si>
  <si>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</si>
  <si>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</si>
  <si>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</si>
  <si>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</si>
  <si>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</si>
  <si>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</si>
  <si>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</si>
  <si>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</si>
  <si>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</si>
  <si>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</si>
  <si>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</si>
  <si>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</si>
  <si>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</si>
  <si>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</si>
  <si>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</si>
  <si>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</si>
  <si>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</si>
  <si>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</si>
  <si>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</si>
  <si>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</si>
  <si>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</si>
  <si>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</si>
  <si>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</si>
  <si>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</si>
  <si>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</si>
  <si>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</si>
  <si>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</si>
  <si>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</si>
  <si>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</si>
  <si>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</si>
  <si>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</si>
  <si>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</si>
  <si>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</si>
  <si>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</si>
  <si>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</si>
  <si>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</si>
  <si>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</si>
  <si>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</si>
  <si>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</si>
  <si>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</si>
  <si>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</si>
  <si>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</si>
  <si>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</si>
  <si>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</si>
  <si>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</si>
  <si>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</si>
  <si>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</si>
  <si>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</si>
  <si>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</si>
  <si>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</si>
  <si>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</si>
  <si>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</si>
  <si>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</si>
  <si>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</si>
  <si>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</si>
  <si>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</si>
  <si>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</si>
  <si>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</si>
  <si>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</si>
  <si>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</si>
  <si>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</si>
  <si>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</si>
  <si>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</si>
  <si>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</si>
  <si>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</si>
  <si>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</si>
  <si>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</si>
  <si>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</si>
  <si>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</si>
  <si>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</si>
  <si>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</si>
  <si>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</si>
  <si>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</si>
  <si>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</si>
  <si>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</si>
  <si>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</si>
  <si>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</si>
  <si>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</si>
  <si>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</si>
  <si>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</si>
  <si>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</si>
  <si>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</si>
  <si>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</si>
  <si>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</si>
  <si>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</si>
  <si>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</si>
  <si>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</si>
  <si>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</si>
  <si>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</si>
  <si>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</si>
  <si>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</si>
  <si>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</si>
  <si>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</si>
  <si>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</si>
  <si>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</si>
  <si>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</si>
  <si>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</si>
  <si>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</si>
  <si>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</si>
  <si>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</si>
  <si>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</si>
  <si>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</si>
  <si>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</si>
  <si>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</si>
  <si>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</si>
  <si>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</si>
  <si>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</si>
  <si>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</si>
  <si>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</si>
  <si>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</si>
  <si>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</si>
  <si>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</si>
  <si>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</si>
  <si>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</si>
  <si>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</si>
  <si>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</si>
  <si>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</si>
  <si>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</si>
  <si>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</si>
  <si>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</si>
  <si>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</si>
  <si>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</si>
  <si>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</si>
  <si>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</si>
  <si>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</si>
  <si>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</si>
  <si>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</si>
  <si>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</si>
  <si>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</si>
  <si>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</si>
  <si>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</si>
  <si>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</si>
  <si>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</si>
  <si>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</si>
  <si>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</si>
  <si>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</si>
  <si>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</si>
  <si>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</si>
  <si>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</si>
  <si>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</si>
  <si>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</si>
  <si>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</si>
  <si>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</si>
  <si>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</si>
  <si>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</si>
  <si>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</si>
  <si>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</si>
  <si>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</si>
  <si>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</si>
  <si>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</si>
  <si>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</si>
  <si>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</si>
  <si>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</si>
  <si>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</si>
  <si>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</si>
  <si>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</si>
  <si>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</si>
  <si>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</si>
  <si>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</si>
  <si>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</si>
  <si>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</si>
  <si>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</si>
  <si>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</si>
  <si>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</si>
  <si>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</si>
  <si>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</si>
  <si>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</si>
  <si>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</si>
  <si>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</si>
  <si>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</si>
  <si>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</si>
  <si>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</si>
  <si>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</si>
  <si>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</si>
  <si>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</si>
  <si>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</si>
  <si>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</si>
  <si>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</si>
  <si>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</si>
  <si>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</si>
  <si>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</si>
  <si>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</si>
  <si>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</si>
  <si>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</si>
  <si>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</si>
  <si>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</si>
  <si>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</si>
  <si>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</si>
  <si>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</si>
  <si>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</si>
  <si>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</si>
  <si>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</si>
  <si>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</si>
  <si>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</si>
  <si>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</si>
  <si>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</si>
  <si>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</si>
  <si>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</si>
  <si>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</si>
  <si>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</si>
  <si>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</si>
  <si>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</si>
  <si>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</si>
  <si>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</si>
  <si>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・岐阜県：毎月第4金曜日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</si>
  <si>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</si>
  <si>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</si>
  <si>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</si>
  <si>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</si>
  <si>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</si>
  <si>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</si>
  <si>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</si>
  <si>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</si>
  <si>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</si>
  <si>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</si>
  <si>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</si>
  <si>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</si>
  <si>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</si>
  <si>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</si>
  <si>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</si>
  <si>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</si>
  <si>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</si>
  <si>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</si>
  <si>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</si>
  <si>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</si>
  <si>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</si>
  <si>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</si>
  <si>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</si>
  <si>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</si>
  <si>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</si>
  <si>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</si>
  <si>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</si>
  <si>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</si>
  <si>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</si>
  <si>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</si>
  <si>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</si>
  <si>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</si>
  <si>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</si>
  <si>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</si>
  <si>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</si>
  <si>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</si>
  <si>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</si>
  <si>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</si>
  <si>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</si>
  <si>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</si>
  <si>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</si>
  <si>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</si>
  <si>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</si>
  <si>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</si>
  <si>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</si>
  <si>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</si>
  <si>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</si>
  <si>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</si>
  <si>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</si>
  <si>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</si>
  <si>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</si>
  <si>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</si>
  <si>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</si>
  <si>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</si>
  <si>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</si>
  <si>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</si>
  <si>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</si>
  <si>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</si>
  <si>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</si>
  <si>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本地ヶ原N</t>
  </si>
  <si>
    <t>岩崎N</t>
  </si>
  <si>
    <t>岩崎香久山N</t>
  </si>
  <si>
    <t>岩崎台N</t>
  </si>
  <si>
    <t>五色園N</t>
  </si>
  <si>
    <t>日進中部N</t>
  </si>
  <si>
    <t>豊明南館N</t>
  </si>
  <si>
    <t>長久手東部N</t>
  </si>
  <si>
    <t>長久手西部N</t>
  </si>
  <si>
    <t>長久手南部N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</si>
  <si>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</si>
  <si>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</si>
  <si>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</si>
  <si>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</si>
  <si>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</si>
  <si>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</si>
  <si>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</si>
  <si>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</si>
  <si>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</si>
  <si>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</si>
  <si>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</si>
  <si>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清洲東部N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</si>
  <si>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</si>
  <si>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</si>
  <si>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</si>
  <si>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</si>
  <si>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</si>
  <si>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</si>
  <si>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</si>
  <si>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</si>
  <si>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</si>
  <si>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</si>
  <si>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</si>
  <si>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</si>
  <si>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</si>
  <si>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</si>
  <si>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</si>
  <si>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</si>
  <si>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</si>
  <si>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</si>
  <si>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</si>
  <si>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</si>
  <si>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</si>
  <si>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</si>
  <si>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</si>
  <si>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</si>
  <si>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</si>
  <si>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</si>
  <si>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</si>
  <si>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</si>
  <si>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</si>
  <si>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</si>
  <si>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</si>
  <si>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</si>
  <si>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</si>
  <si>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</si>
  <si>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</si>
  <si>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</si>
  <si>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</si>
  <si>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</si>
  <si>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</si>
  <si>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</si>
  <si>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</si>
  <si>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</si>
  <si>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</si>
  <si>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</si>
  <si>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</si>
  <si>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</si>
  <si>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</si>
  <si>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</si>
  <si>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</si>
  <si>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</si>
  <si>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</si>
  <si>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</si>
  <si>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</si>
  <si>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</si>
  <si>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</si>
  <si>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</si>
  <si>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</si>
  <si>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</si>
  <si>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</si>
  <si>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</si>
  <si>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</si>
  <si>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</si>
  <si>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</si>
  <si>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</si>
  <si>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</si>
  <si>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</si>
  <si>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</si>
  <si>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</si>
  <si>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</si>
  <si>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</si>
  <si>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</si>
  <si>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</si>
  <si>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</si>
  <si>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</si>
  <si>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</si>
  <si>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</si>
  <si>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</si>
  <si>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</si>
  <si>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</si>
  <si>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</si>
  <si>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</si>
  <si>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</si>
  <si>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</si>
  <si>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</si>
  <si>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</si>
  <si>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</si>
  <si>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</si>
  <si>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</si>
  <si>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</si>
  <si>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</si>
  <si>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</si>
  <si>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</si>
  <si>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</si>
  <si>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</si>
  <si>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</si>
  <si>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</si>
  <si>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</si>
  <si>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</si>
  <si>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</si>
  <si>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</si>
  <si>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</si>
  <si>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</si>
  <si>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</si>
  <si>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</si>
  <si>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</si>
  <si>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</si>
  <si>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</si>
  <si>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</si>
  <si>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</si>
  <si>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</si>
  <si>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</si>
  <si>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</si>
  <si>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</si>
  <si>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</si>
  <si>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</si>
  <si>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</si>
  <si>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</si>
  <si>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</si>
  <si>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</si>
  <si>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</si>
  <si>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</si>
  <si>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</si>
  <si>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</si>
  <si>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</si>
  <si>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</si>
  <si>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</si>
  <si>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</si>
  <si>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</si>
  <si>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</si>
  <si>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</si>
  <si>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</si>
  <si>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</si>
  <si>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</si>
  <si>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</si>
  <si>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</si>
  <si>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</si>
  <si>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</si>
  <si>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</si>
  <si>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</si>
  <si>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</si>
  <si>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</si>
  <si>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</si>
  <si>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</si>
  <si>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</si>
  <si>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</si>
  <si>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</si>
  <si>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</si>
  <si>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</si>
  <si>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</si>
  <si>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</si>
  <si>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</si>
  <si>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</si>
  <si>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</si>
  <si>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</si>
  <si>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</si>
  <si>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</si>
  <si>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</si>
  <si>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</si>
  <si>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</si>
  <si>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</si>
  <si>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</si>
  <si>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</si>
  <si>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</si>
  <si>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</si>
  <si>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</si>
  <si>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</si>
  <si>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</si>
  <si>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</si>
  <si>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</si>
  <si>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</si>
  <si>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</si>
  <si>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</si>
  <si>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</si>
  <si>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</si>
  <si>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</si>
  <si>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</si>
  <si>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木曽岬NAMI</t>
  </si>
  <si>
    <t>愛知郡</t>
  </si>
  <si>
    <t>河和NM</t>
  </si>
  <si>
    <t>野間NAMY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</si>
  <si>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</si>
  <si>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</si>
  <si>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</si>
  <si>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</si>
  <si>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</si>
  <si>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</si>
  <si>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</si>
  <si>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</si>
  <si>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長久手北部N</t>
  </si>
  <si>
    <t>東海大田NM</t>
  </si>
  <si>
    <t>富木島NM</t>
  </si>
  <si>
    <t>上野台NM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</si>
  <si>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</si>
  <si>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</si>
  <si>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</si>
  <si>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</si>
  <si>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</si>
  <si>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</si>
  <si>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</si>
  <si>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</si>
  <si>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</si>
  <si>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</si>
  <si>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</si>
  <si>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</si>
  <si>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</si>
  <si>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</si>
  <si>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</si>
  <si>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</si>
  <si>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</si>
  <si>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</si>
  <si>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</si>
  <si>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</si>
  <si>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</si>
  <si>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</si>
  <si>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</si>
  <si>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</si>
  <si>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小牧外山NM</t>
  </si>
  <si>
    <t>あま清洲NM</t>
  </si>
  <si>
    <t>瀬戸東NM</t>
  </si>
  <si>
    <t>平成29年後期（12月1日以降）</t>
  </si>
  <si>
    <t>平成29年後期（12月1日以降）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</si>
</sst>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45" xfId="0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 locked="0"/>
    </xf>
    <xf numFmtId="191" fontId="45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7" xfId="0" applyNumberFormat="1" applyFont="1" applyBorder="1" applyAlignment="1" applyProtection="1">
      <alignment horizontal="right"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left" vertical="center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1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9" xfId="0" applyFont="1" applyBorder="1" applyAlignment="1" applyProtection="1">
      <alignment horizontal="center" vertical="center"/>
      <protection/>
    </xf>
    <xf numFmtId="195" fontId="10" fillId="0" borderId="41" xfId="51" applyNumberFormat="1" applyFont="1" applyBorder="1" applyAlignment="1" applyProtection="1">
      <alignment horizontal="center" vertical="center" shrinkToFit="1"/>
      <protection/>
    </xf>
    <xf numFmtId="177" fontId="10" fillId="0" borderId="41" xfId="0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54" xfId="130" applyNumberFormat="1" applyFont="1" applyBorder="1" applyAlignment="1" applyProtection="1">
      <alignment horizontal="left" vertical="top"/>
      <protection/>
    </xf>
    <xf numFmtId="178" fontId="11" fillId="0" borderId="55" xfId="130" applyNumberFormat="1" applyFont="1" applyBorder="1" applyAlignment="1" applyProtection="1">
      <alignment horizontal="center" vertical="top" shrinkToFit="1"/>
      <protection locked="0"/>
    </xf>
    <xf numFmtId="178" fontId="11" fillId="0" borderId="56" xfId="130" applyNumberFormat="1" applyFont="1" applyBorder="1" applyAlignment="1" applyProtection="1">
      <alignment horizontal="center" vertical="top" shrinkToFit="1"/>
      <protection locked="0"/>
    </xf>
    <xf numFmtId="177" fontId="4" fillId="0" borderId="57" xfId="49" applyNumberFormat="1" applyFont="1" applyFill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12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0" fillId="0" borderId="51" xfId="51" applyNumberFormat="1" applyFont="1" applyFill="1" applyBorder="1" applyAlignment="1" applyProtection="1">
      <alignment vertical="center" shrinkToFit="1"/>
      <protection/>
    </xf>
    <xf numFmtId="0" fontId="0" fillId="0" borderId="58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185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6" xfId="51" applyFont="1" applyBorder="1" applyAlignment="1" applyProtection="1">
      <alignment horizontal="left" vertical="top"/>
      <protection/>
    </xf>
    <xf numFmtId="38" fontId="9" fillId="0" borderId="30" xfId="51" applyFont="1" applyBorder="1" applyAlignment="1" applyProtection="1">
      <alignment horizontal="left" vertical="top"/>
      <protection/>
    </xf>
    <xf numFmtId="38" fontId="9" fillId="0" borderId="54" xfId="51" applyFont="1" applyBorder="1" applyAlignment="1" applyProtection="1">
      <alignment horizontal="left" vertical="top"/>
      <protection/>
    </xf>
    <xf numFmtId="178" fontId="10" fillId="0" borderId="55" xfId="51" applyNumberFormat="1" applyFont="1" applyBorder="1" applyAlignment="1" applyProtection="1">
      <alignment horizontal="center" vertical="top" shrinkToFit="1"/>
      <protection locked="0"/>
    </xf>
    <xf numFmtId="178" fontId="10" fillId="0" borderId="59" xfId="51" applyNumberFormat="1" applyFont="1" applyBorder="1" applyAlignment="1" applyProtection="1">
      <alignment horizontal="center" vertical="top" shrinkToFit="1"/>
      <protection locked="0"/>
    </xf>
    <xf numFmtId="178" fontId="10" fillId="0" borderId="56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0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28" t="s">
        <v>588</v>
      </c>
      <c r="B2" s="229"/>
      <c r="C2" s="229"/>
      <c r="D2" s="229"/>
      <c r="E2" s="229"/>
      <c r="F2" s="229"/>
      <c r="G2" s="229"/>
      <c r="H2" s="229"/>
      <c r="I2" s="229"/>
      <c r="J2" s="189"/>
    </row>
    <row r="7" ht="13.5">
      <c r="A7" s="190" t="s">
        <v>589</v>
      </c>
    </row>
    <row r="9" ht="13.5">
      <c r="A9" t="s">
        <v>327</v>
      </c>
    </row>
    <row r="10" spans="1:3" ht="13.5">
      <c r="A10" s="196"/>
      <c r="C10" s="196" t="s">
        <v>334</v>
      </c>
    </row>
    <row r="12" ht="13.5">
      <c r="A12" t="s">
        <v>325</v>
      </c>
    </row>
    <row r="13" ht="13.5">
      <c r="C13" s="196" t="s">
        <v>335</v>
      </c>
    </row>
    <row r="15" ht="13.5">
      <c r="A15" t="s">
        <v>600</v>
      </c>
    </row>
    <row r="16" ht="13.5">
      <c r="C16" s="196" t="s">
        <v>335</v>
      </c>
    </row>
    <row r="17" ht="13.5">
      <c r="C17" s="196" t="s">
        <v>601</v>
      </c>
    </row>
    <row r="20" ht="13.5">
      <c r="A20" s="190" t="s">
        <v>590</v>
      </c>
    </row>
    <row r="22" ht="13.5">
      <c r="A22" t="s">
        <v>324</v>
      </c>
    </row>
    <row r="26" ht="13.5">
      <c r="A26" s="190" t="s">
        <v>591</v>
      </c>
    </row>
    <row r="28" ht="13.5">
      <c r="A28" t="s">
        <v>312</v>
      </c>
    </row>
    <row r="29" ht="13.5">
      <c r="A29" t="s">
        <v>326</v>
      </c>
    </row>
    <row r="33" ht="13.5">
      <c r="A33" s="190" t="s">
        <v>592</v>
      </c>
    </row>
    <row r="35" ht="13.5">
      <c r="A35" t="s">
        <v>331</v>
      </c>
    </row>
    <row r="36" ht="13.5">
      <c r="A36" t="s">
        <v>332</v>
      </c>
    </row>
    <row r="38" ht="13.5">
      <c r="A38" t="s">
        <v>333</v>
      </c>
    </row>
    <row r="39" ht="13.5">
      <c r="A39" t="s">
        <v>336</v>
      </c>
    </row>
    <row r="44" ht="13.5">
      <c r="A44" s="190" t="s">
        <v>593</v>
      </c>
    </row>
    <row r="46" ht="13.5">
      <c r="A46" t="s">
        <v>313</v>
      </c>
    </row>
    <row r="47" ht="13.5">
      <c r="A47" t="s">
        <v>314</v>
      </c>
    </row>
    <row r="51" ht="13.5">
      <c r="A51" s="190" t="s">
        <v>594</v>
      </c>
    </row>
    <row r="53" ht="13.5">
      <c r="A53" t="s">
        <v>328</v>
      </c>
    </row>
    <row r="54" ht="13.5">
      <c r="A54" t="s">
        <v>339</v>
      </c>
    </row>
    <row r="55" ht="13.5">
      <c r="A55" t="s">
        <v>337</v>
      </c>
    </row>
    <row r="56" ht="13.5">
      <c r="A56" t="s">
        <v>329</v>
      </c>
    </row>
    <row r="57" ht="13.5">
      <c r="A57" t="s">
        <v>330</v>
      </c>
    </row>
  </sheetData>
  <sheetProtection password="CC5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SUM(C6,C33)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204" t="s">
        <v>18</v>
      </c>
      <c r="B5" s="205"/>
      <c r="C5" s="205"/>
      <c r="D5" s="80" t="s">
        <v>220</v>
      </c>
      <c r="E5" s="46" t="s">
        <v>463</v>
      </c>
      <c r="F5" s="38">
        <v>4200</v>
      </c>
      <c r="G5" s="58"/>
      <c r="H5" s="124">
        <v>2550</v>
      </c>
    </row>
    <row r="6" spans="1:8" ht="19.5" customHeight="1">
      <c r="A6" s="52">
        <f>SUM(F30)</f>
        <v>49250</v>
      </c>
      <c r="B6" s="53" t="s">
        <v>53</v>
      </c>
      <c r="C6" s="53">
        <f>SUM(G30)</f>
        <v>0</v>
      </c>
      <c r="D6" s="81" t="s">
        <v>221</v>
      </c>
      <c r="E6" s="47" t="s">
        <v>625</v>
      </c>
      <c r="F6" s="35">
        <v>2400</v>
      </c>
      <c r="G6" s="61"/>
      <c r="H6" s="125">
        <v>1550</v>
      </c>
    </row>
    <row r="7" spans="1:8" ht="19.5" customHeight="1">
      <c r="A7" s="216"/>
      <c r="B7" s="217"/>
      <c r="C7" s="217"/>
      <c r="D7" s="81" t="s">
        <v>222</v>
      </c>
      <c r="E7" s="47" t="s">
        <v>464</v>
      </c>
      <c r="F7" s="35">
        <v>4250</v>
      </c>
      <c r="G7" s="61"/>
      <c r="H7" s="125">
        <v>2500</v>
      </c>
    </row>
    <row r="8" spans="1:8" ht="19.5" customHeight="1">
      <c r="A8" s="216"/>
      <c r="B8" s="217"/>
      <c r="C8" s="217"/>
      <c r="D8" s="81" t="s">
        <v>223</v>
      </c>
      <c r="E8" s="47" t="s">
        <v>465</v>
      </c>
      <c r="F8" s="35">
        <v>2700</v>
      </c>
      <c r="G8" s="61"/>
      <c r="H8" s="125">
        <v>1600</v>
      </c>
    </row>
    <row r="9" spans="1:8" ht="19.5" customHeight="1">
      <c r="A9" s="216"/>
      <c r="B9" s="217"/>
      <c r="C9" s="217"/>
      <c r="D9" s="81" t="s">
        <v>224</v>
      </c>
      <c r="E9" s="47" t="s">
        <v>466</v>
      </c>
      <c r="F9" s="35">
        <v>3450</v>
      </c>
      <c r="G9" s="61"/>
      <c r="H9" s="125">
        <v>2400</v>
      </c>
    </row>
    <row r="10" spans="1:8" ht="19.5" customHeight="1">
      <c r="A10" s="216"/>
      <c r="B10" s="217"/>
      <c r="C10" s="217"/>
      <c r="D10" s="81" t="s">
        <v>225</v>
      </c>
      <c r="E10" s="47" t="s">
        <v>467</v>
      </c>
      <c r="F10" s="35">
        <v>2900</v>
      </c>
      <c r="G10" s="61"/>
      <c r="H10" s="125">
        <v>1900</v>
      </c>
    </row>
    <row r="11" spans="1:8" ht="19.5" customHeight="1">
      <c r="A11" s="216"/>
      <c r="B11" s="217"/>
      <c r="C11" s="217"/>
      <c r="D11" s="81" t="s">
        <v>226</v>
      </c>
      <c r="E11" s="47" t="s">
        <v>468</v>
      </c>
      <c r="F11" s="35">
        <v>5400</v>
      </c>
      <c r="G11" s="61"/>
      <c r="H11" s="125">
        <v>3600</v>
      </c>
    </row>
    <row r="12" spans="1:8" ht="19.5" customHeight="1">
      <c r="A12" s="216"/>
      <c r="B12" s="217"/>
      <c r="C12" s="217"/>
      <c r="D12" s="81" t="s">
        <v>227</v>
      </c>
      <c r="E12" s="47" t="s">
        <v>469</v>
      </c>
      <c r="F12" s="35">
        <v>2250</v>
      </c>
      <c r="G12" s="61"/>
      <c r="H12" s="125">
        <v>1450</v>
      </c>
    </row>
    <row r="13" spans="1:8" ht="19.5" customHeight="1">
      <c r="A13" s="216"/>
      <c r="B13" s="217"/>
      <c r="C13" s="217"/>
      <c r="D13" s="81" t="s">
        <v>228</v>
      </c>
      <c r="E13" s="47" t="s">
        <v>470</v>
      </c>
      <c r="F13" s="35">
        <v>2350</v>
      </c>
      <c r="G13" s="61"/>
      <c r="H13" s="125">
        <v>1550</v>
      </c>
    </row>
    <row r="14" spans="1:8" ht="19.5" customHeight="1">
      <c r="A14" s="216"/>
      <c r="B14" s="217"/>
      <c r="C14" s="217"/>
      <c r="D14" s="81" t="s">
        <v>229</v>
      </c>
      <c r="E14" s="47" t="s">
        <v>471</v>
      </c>
      <c r="F14" s="35">
        <v>2200</v>
      </c>
      <c r="G14" s="61"/>
      <c r="H14" s="125">
        <v>1100</v>
      </c>
    </row>
    <row r="15" spans="1:8" ht="19.5" customHeight="1">
      <c r="A15" s="148"/>
      <c r="B15" s="149"/>
      <c r="C15" s="149"/>
      <c r="D15" s="81" t="s">
        <v>230</v>
      </c>
      <c r="E15" s="47" t="s">
        <v>472</v>
      </c>
      <c r="F15" s="35">
        <v>2200</v>
      </c>
      <c r="G15" s="61"/>
      <c r="H15" s="125">
        <v>1200</v>
      </c>
    </row>
    <row r="16" spans="1:8" ht="19.5" customHeight="1">
      <c r="A16" s="148"/>
      <c r="B16" s="149"/>
      <c r="C16" s="149"/>
      <c r="D16" s="81" t="s">
        <v>231</v>
      </c>
      <c r="E16" s="47" t="s">
        <v>473</v>
      </c>
      <c r="F16" s="35">
        <v>1700</v>
      </c>
      <c r="G16" s="61"/>
      <c r="H16" s="125">
        <v>900</v>
      </c>
    </row>
    <row r="17" spans="1:8" ht="19.5" customHeight="1">
      <c r="A17" s="148"/>
      <c r="B17" s="149"/>
      <c r="C17" s="149"/>
      <c r="D17" s="81" t="s">
        <v>232</v>
      </c>
      <c r="E17" s="47" t="s">
        <v>474</v>
      </c>
      <c r="F17" s="35">
        <v>5300</v>
      </c>
      <c r="G17" s="61"/>
      <c r="H17" s="125">
        <v>3200</v>
      </c>
    </row>
    <row r="18" spans="1:8" ht="19.5" customHeight="1">
      <c r="A18" s="216"/>
      <c r="B18" s="217"/>
      <c r="C18" s="217"/>
      <c r="D18" s="81" t="s">
        <v>233</v>
      </c>
      <c r="E18" s="47" t="s">
        <v>475</v>
      </c>
      <c r="F18" s="35">
        <v>2700</v>
      </c>
      <c r="G18" s="61"/>
      <c r="H18" s="125">
        <v>1800</v>
      </c>
    </row>
    <row r="19" spans="1:8" ht="19.5" customHeight="1">
      <c r="A19" s="216"/>
      <c r="B19" s="217"/>
      <c r="C19" s="217"/>
      <c r="D19" s="81" t="s">
        <v>234</v>
      </c>
      <c r="E19" s="47" t="s">
        <v>476</v>
      </c>
      <c r="F19" s="35">
        <v>2600</v>
      </c>
      <c r="G19" s="61"/>
      <c r="H19" s="125">
        <v>1700</v>
      </c>
    </row>
    <row r="20" spans="1:8" ht="19.5" customHeight="1">
      <c r="A20" s="216"/>
      <c r="B20" s="217"/>
      <c r="C20" s="217"/>
      <c r="D20" s="81" t="s">
        <v>235</v>
      </c>
      <c r="E20" s="47" t="s">
        <v>477</v>
      </c>
      <c r="F20" s="35">
        <v>2650</v>
      </c>
      <c r="G20" s="61"/>
      <c r="H20" s="125">
        <v>1500</v>
      </c>
    </row>
    <row r="21" spans="1:8" ht="19.5" customHeight="1">
      <c r="A21" s="216"/>
      <c r="B21" s="217"/>
      <c r="C21" s="217"/>
      <c r="D21" s="81"/>
      <c r="E21" s="47"/>
      <c r="F21" s="35"/>
      <c r="G21" s="61"/>
      <c r="H21" s="125"/>
    </row>
    <row r="22" spans="1:8" ht="19.5" customHeight="1">
      <c r="A22" s="216"/>
      <c r="B22" s="217"/>
      <c r="C22" s="217"/>
      <c r="D22" s="81"/>
      <c r="E22" s="47"/>
      <c r="F22" s="35"/>
      <c r="G22" s="61"/>
      <c r="H22" s="125"/>
    </row>
    <row r="23" spans="1:8" ht="19.5" customHeight="1">
      <c r="A23" s="216"/>
      <c r="B23" s="217"/>
      <c r="C23" s="217"/>
      <c r="D23" s="81"/>
      <c r="E23" s="47"/>
      <c r="F23" s="35"/>
      <c r="G23" s="61"/>
      <c r="H23" s="125"/>
    </row>
    <row r="24" spans="1:8" ht="19.5" customHeight="1">
      <c r="A24" s="216"/>
      <c r="B24" s="217"/>
      <c r="C24" s="217"/>
      <c r="D24" s="81"/>
      <c r="E24" s="47"/>
      <c r="F24" s="35"/>
      <c r="G24" s="61"/>
      <c r="H24" s="125"/>
    </row>
    <row r="25" spans="1:8" ht="19.5" customHeight="1">
      <c r="A25" s="216"/>
      <c r="B25" s="217"/>
      <c r="C25" s="217"/>
      <c r="D25" s="81"/>
      <c r="E25" s="47"/>
      <c r="F25" s="35"/>
      <c r="G25" s="61"/>
      <c r="H25" s="125"/>
    </row>
    <row r="26" spans="1:8" ht="19.5" customHeight="1">
      <c r="A26" s="216"/>
      <c r="B26" s="217"/>
      <c r="C26" s="217"/>
      <c r="D26" s="81"/>
      <c r="E26" s="47"/>
      <c r="F26" s="35"/>
      <c r="G26" s="61"/>
      <c r="H26" s="125"/>
    </row>
    <row r="27" spans="1:8" ht="19.5" customHeight="1">
      <c r="A27" s="216"/>
      <c r="B27" s="217"/>
      <c r="C27" s="217"/>
      <c r="D27" s="81"/>
      <c r="E27" s="47"/>
      <c r="F27" s="35"/>
      <c r="G27" s="61"/>
      <c r="H27" s="125"/>
    </row>
    <row r="28" spans="1:8" ht="19.5" customHeight="1">
      <c r="A28" s="216"/>
      <c r="B28" s="217"/>
      <c r="C28" s="217"/>
      <c r="D28" s="86"/>
      <c r="E28" s="13"/>
      <c r="F28" s="29"/>
      <c r="G28" s="50"/>
      <c r="H28" s="125"/>
    </row>
    <row r="29" spans="1:8" ht="19.5" customHeight="1">
      <c r="A29" s="216"/>
      <c r="B29" s="217"/>
      <c r="C29" s="217"/>
      <c r="D29" s="90"/>
      <c r="E29" s="13"/>
      <c r="F29" s="14"/>
      <c r="G29" s="50"/>
      <c r="H29" s="125"/>
    </row>
    <row r="30" spans="1:8" s="67" customFormat="1" ht="19.5" customHeight="1">
      <c r="A30" s="212"/>
      <c r="B30" s="213"/>
      <c r="C30" s="213"/>
      <c r="D30" s="89"/>
      <c r="E30" s="28" t="str">
        <f>CONCATENATE(FIXED(COUNTA(E5:E29),0,0),"　店")</f>
        <v>16　店</v>
      </c>
      <c r="F30" s="21">
        <f>SUM(F5:F29)</f>
        <v>49250</v>
      </c>
      <c r="G30" s="21">
        <f>SUM(G5:G29)</f>
        <v>0</v>
      </c>
      <c r="H30" s="69">
        <f>SUM(H5:H29)</f>
        <v>30500</v>
      </c>
    </row>
    <row r="31" spans="1:8" s="67" customFormat="1" ht="19.5" customHeight="1">
      <c r="A31" s="218"/>
      <c r="B31" s="219"/>
      <c r="C31" s="219"/>
      <c r="D31" s="91"/>
      <c r="E31" s="16"/>
      <c r="F31" s="17"/>
      <c r="G31" s="17"/>
      <c r="H31" s="126"/>
    </row>
    <row r="32" spans="1:8" ht="19.5" customHeight="1">
      <c r="A32" s="204" t="s">
        <v>19</v>
      </c>
      <c r="B32" s="205"/>
      <c r="C32" s="205"/>
      <c r="D32" s="80" t="s">
        <v>236</v>
      </c>
      <c r="E32" s="46" t="s">
        <v>478</v>
      </c>
      <c r="F32" s="38">
        <v>3250</v>
      </c>
      <c r="G32" s="58"/>
      <c r="H32" s="124">
        <v>1900</v>
      </c>
    </row>
    <row r="33" spans="1:8" ht="19.5" customHeight="1">
      <c r="A33" s="52">
        <f>SUM(F48)</f>
        <v>30650</v>
      </c>
      <c r="B33" s="53" t="s">
        <v>53</v>
      </c>
      <c r="C33" s="53">
        <f>SUM(G48)</f>
        <v>0</v>
      </c>
      <c r="D33" s="81" t="s">
        <v>237</v>
      </c>
      <c r="E33" s="47" t="s">
        <v>479</v>
      </c>
      <c r="F33" s="35">
        <v>6350</v>
      </c>
      <c r="G33" s="61"/>
      <c r="H33" s="125">
        <v>4050</v>
      </c>
    </row>
    <row r="34" spans="1:8" ht="19.5" customHeight="1">
      <c r="A34" s="216"/>
      <c r="B34" s="217"/>
      <c r="C34" s="217"/>
      <c r="D34" s="81" t="s">
        <v>238</v>
      </c>
      <c r="E34" s="47" t="s">
        <v>480</v>
      </c>
      <c r="F34" s="35">
        <v>3600</v>
      </c>
      <c r="G34" s="61"/>
      <c r="H34" s="125">
        <v>2400</v>
      </c>
    </row>
    <row r="35" spans="1:8" ht="19.5" customHeight="1">
      <c r="A35" s="216"/>
      <c r="B35" s="217"/>
      <c r="C35" s="217"/>
      <c r="D35" s="81" t="s">
        <v>239</v>
      </c>
      <c r="E35" s="47" t="s">
        <v>481</v>
      </c>
      <c r="F35" s="35">
        <v>6100</v>
      </c>
      <c r="G35" s="61"/>
      <c r="H35" s="125">
        <v>4050</v>
      </c>
    </row>
    <row r="36" spans="1:8" ht="19.5" customHeight="1">
      <c r="A36" s="31"/>
      <c r="B36" s="121"/>
      <c r="C36" s="121"/>
      <c r="D36" s="81" t="s">
        <v>240</v>
      </c>
      <c r="E36" s="47" t="s">
        <v>385</v>
      </c>
      <c r="F36" s="35">
        <v>7900</v>
      </c>
      <c r="G36" s="61"/>
      <c r="H36" s="125">
        <v>4250</v>
      </c>
    </row>
    <row r="37" spans="1:8" ht="19.5" customHeight="1">
      <c r="A37" s="31"/>
      <c r="B37" s="121"/>
      <c r="C37" s="121"/>
      <c r="D37" s="81" t="s">
        <v>241</v>
      </c>
      <c r="E37" s="47" t="s">
        <v>482</v>
      </c>
      <c r="F37" s="35">
        <v>3450</v>
      </c>
      <c r="G37" s="61"/>
      <c r="H37" s="125">
        <v>2200</v>
      </c>
    </row>
    <row r="38" spans="1:8" ht="19.5" customHeight="1">
      <c r="A38" s="31"/>
      <c r="B38" s="121"/>
      <c r="C38" s="121"/>
      <c r="D38" s="81"/>
      <c r="E38" s="47"/>
      <c r="F38" s="32"/>
      <c r="G38" s="61"/>
      <c r="H38" s="125"/>
    </row>
    <row r="39" spans="1:8" ht="19.5" customHeight="1">
      <c r="A39" s="31"/>
      <c r="B39" s="121"/>
      <c r="C39" s="121"/>
      <c r="D39" s="81"/>
      <c r="E39" s="47"/>
      <c r="F39" s="32"/>
      <c r="G39" s="61"/>
      <c r="H39" s="125"/>
    </row>
    <row r="40" spans="1:8" ht="19.5" customHeight="1">
      <c r="A40" s="31"/>
      <c r="B40" s="121"/>
      <c r="C40" s="121"/>
      <c r="D40" s="81"/>
      <c r="E40" s="47"/>
      <c r="F40" s="32"/>
      <c r="G40" s="61"/>
      <c r="H40" s="125"/>
    </row>
    <row r="41" spans="1:8" ht="19.5" customHeight="1">
      <c r="A41" s="31"/>
      <c r="B41" s="121"/>
      <c r="C41" s="121"/>
      <c r="D41" s="81"/>
      <c r="E41" s="47"/>
      <c r="F41" s="32"/>
      <c r="G41" s="61"/>
      <c r="H41" s="125"/>
    </row>
    <row r="42" spans="1:8" ht="19.5" customHeight="1">
      <c r="A42" s="31"/>
      <c r="B42" s="121"/>
      <c r="C42" s="121"/>
      <c r="D42" s="81"/>
      <c r="E42" s="47"/>
      <c r="F42" s="32"/>
      <c r="G42" s="61"/>
      <c r="H42" s="125"/>
    </row>
    <row r="43" spans="1:8" ht="19.5" customHeight="1">
      <c r="A43" s="31"/>
      <c r="B43" s="121"/>
      <c r="C43" s="121"/>
      <c r="D43" s="86"/>
      <c r="E43" s="47"/>
      <c r="F43" s="14"/>
      <c r="G43" s="50"/>
      <c r="H43" s="125"/>
    </row>
    <row r="44" spans="1:8" ht="19.5" customHeight="1">
      <c r="A44" s="31"/>
      <c r="B44" s="121"/>
      <c r="C44" s="121"/>
      <c r="D44" s="86"/>
      <c r="E44" s="47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31"/>
      <c r="B46" s="121"/>
      <c r="C46" s="121"/>
      <c r="D46" s="86"/>
      <c r="E46" s="105"/>
      <c r="F46" s="29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CONCATENATE(FIXED(COUNTA(E32:E47),0,0),"　店")</f>
        <v>6　店</v>
      </c>
      <c r="F48" s="21">
        <f>SUM(F32:F47)</f>
        <v>30650</v>
      </c>
      <c r="G48" s="21">
        <f>SUM(G32:G47)</f>
        <v>0</v>
      </c>
      <c r="H48" s="22">
        <f>SUM(H32:H47)</f>
        <v>18850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20</v>
      </c>
      <c r="B5" s="182"/>
      <c r="C5" s="182"/>
      <c r="D5" s="80" t="s">
        <v>611</v>
      </c>
      <c r="E5" s="46" t="s">
        <v>386</v>
      </c>
      <c r="F5" s="38">
        <v>3050</v>
      </c>
      <c r="G5" s="58"/>
      <c r="H5" s="124">
        <v>1900</v>
      </c>
    </row>
    <row r="6" spans="1:8" ht="19.5" customHeight="1">
      <c r="A6" s="52">
        <f>SUM(F23)</f>
        <v>27350</v>
      </c>
      <c r="B6" s="53" t="s">
        <v>53</v>
      </c>
      <c r="C6" s="53">
        <f>SUM(G23)</f>
        <v>0</v>
      </c>
      <c r="D6" s="81" t="s">
        <v>612</v>
      </c>
      <c r="E6" s="47" t="s">
        <v>387</v>
      </c>
      <c r="F6" s="35">
        <v>3650</v>
      </c>
      <c r="G6" s="61"/>
      <c r="H6" s="125">
        <v>2000</v>
      </c>
    </row>
    <row r="7" spans="1:8" ht="19.5" customHeight="1">
      <c r="A7" s="31"/>
      <c r="B7" s="121"/>
      <c r="C7" s="121"/>
      <c r="D7" s="81" t="s">
        <v>613</v>
      </c>
      <c r="E7" s="47" t="s">
        <v>388</v>
      </c>
      <c r="F7" s="35">
        <v>2250</v>
      </c>
      <c r="G7" s="61"/>
      <c r="H7" s="125">
        <v>1400</v>
      </c>
    </row>
    <row r="8" spans="1:8" ht="19.5" customHeight="1">
      <c r="A8" s="31"/>
      <c r="B8" s="121"/>
      <c r="C8" s="121"/>
      <c r="D8" s="81" t="s">
        <v>614</v>
      </c>
      <c r="E8" s="47" t="s">
        <v>389</v>
      </c>
      <c r="F8" s="35">
        <v>2500</v>
      </c>
      <c r="G8" s="61"/>
      <c r="H8" s="125">
        <v>1750</v>
      </c>
    </row>
    <row r="9" spans="1:8" ht="19.5" customHeight="1">
      <c r="A9" s="31"/>
      <c r="B9" s="121"/>
      <c r="C9" s="121"/>
      <c r="D9" s="81" t="s">
        <v>615</v>
      </c>
      <c r="E9" s="47" t="s">
        <v>453</v>
      </c>
      <c r="F9" s="35">
        <v>2300</v>
      </c>
      <c r="G9" s="61"/>
      <c r="H9" s="125">
        <v>1500</v>
      </c>
    </row>
    <row r="10" spans="1:8" ht="19.5" customHeight="1">
      <c r="A10" s="31"/>
      <c r="B10" s="121"/>
      <c r="C10" s="121"/>
      <c r="D10" s="81" t="s">
        <v>616</v>
      </c>
      <c r="E10" s="47" t="s">
        <v>390</v>
      </c>
      <c r="F10" s="35">
        <v>1650</v>
      </c>
      <c r="G10" s="61"/>
      <c r="H10" s="125">
        <v>1200</v>
      </c>
    </row>
    <row r="11" spans="1:8" ht="19.5" customHeight="1">
      <c r="A11" s="31"/>
      <c r="B11" s="121"/>
      <c r="C11" s="121"/>
      <c r="D11" s="81" t="s">
        <v>617</v>
      </c>
      <c r="E11" s="47" t="s">
        <v>454</v>
      </c>
      <c r="F11" s="35">
        <v>2850</v>
      </c>
      <c r="G11" s="61"/>
      <c r="H11" s="125">
        <v>1650</v>
      </c>
    </row>
    <row r="12" spans="1:8" ht="19.5" customHeight="1">
      <c r="A12" s="31"/>
      <c r="B12" s="121"/>
      <c r="C12" s="121"/>
      <c r="D12" s="81" t="s">
        <v>618</v>
      </c>
      <c r="E12" s="47" t="s">
        <v>455</v>
      </c>
      <c r="F12" s="35">
        <v>5100</v>
      </c>
      <c r="G12" s="61"/>
      <c r="H12" s="125">
        <v>3350</v>
      </c>
    </row>
    <row r="13" spans="1:8" ht="19.5" customHeight="1">
      <c r="A13" s="31"/>
      <c r="B13" s="121"/>
      <c r="C13" s="121"/>
      <c r="D13" s="81" t="s">
        <v>619</v>
      </c>
      <c r="E13" s="47" t="s">
        <v>456</v>
      </c>
      <c r="F13" s="35">
        <v>2700</v>
      </c>
      <c r="G13" s="61"/>
      <c r="H13" s="125">
        <v>1700</v>
      </c>
    </row>
    <row r="14" spans="1:8" ht="19.5" customHeight="1">
      <c r="A14" s="31"/>
      <c r="B14" s="211"/>
      <c r="C14" s="211"/>
      <c r="D14" s="93" t="s">
        <v>620</v>
      </c>
      <c r="E14" s="47" t="s">
        <v>457</v>
      </c>
      <c r="F14" s="35">
        <v>1300</v>
      </c>
      <c r="G14" s="61"/>
      <c r="H14" s="125">
        <v>1050</v>
      </c>
    </row>
    <row r="15" spans="1:8" ht="19.5" customHeight="1">
      <c r="A15" s="31"/>
      <c r="B15" s="211"/>
      <c r="C15" s="211"/>
      <c r="D15" s="93"/>
      <c r="E15" s="49"/>
      <c r="F15" s="35"/>
      <c r="G15" s="61"/>
      <c r="H15" s="125"/>
    </row>
    <row r="16" spans="1:8" ht="19.5" customHeight="1">
      <c r="A16" s="31"/>
      <c r="B16" s="211"/>
      <c r="C16" s="211"/>
      <c r="D16" s="93"/>
      <c r="E16" s="49"/>
      <c r="F16" s="35"/>
      <c r="G16" s="61"/>
      <c r="H16" s="125"/>
    </row>
    <row r="17" spans="1:8" ht="19.5" customHeight="1">
      <c r="A17" s="31"/>
      <c r="B17" s="211"/>
      <c r="C17" s="211"/>
      <c r="D17" s="93"/>
      <c r="E17" s="49"/>
      <c r="F17" s="35"/>
      <c r="G17" s="61"/>
      <c r="H17" s="125"/>
    </row>
    <row r="18" spans="1:8" ht="19.5" customHeight="1">
      <c r="A18" s="31"/>
      <c r="B18" s="211"/>
      <c r="C18" s="211"/>
      <c r="D18" s="93"/>
      <c r="E18" s="49"/>
      <c r="F18" s="35"/>
      <c r="G18" s="61"/>
      <c r="H18" s="125"/>
    </row>
    <row r="19" spans="1:8" ht="19.5" customHeight="1">
      <c r="A19" s="31"/>
      <c r="B19" s="211"/>
      <c r="C19" s="211"/>
      <c r="D19" s="93"/>
      <c r="E19" s="49"/>
      <c r="F19" s="35"/>
      <c r="G19" s="61"/>
      <c r="H19" s="125"/>
    </row>
    <row r="20" spans="1:8" ht="19.5" customHeight="1">
      <c r="A20" s="31"/>
      <c r="B20" s="211"/>
      <c r="C20" s="211"/>
      <c r="D20" s="93"/>
      <c r="E20" s="49"/>
      <c r="F20" s="35"/>
      <c r="G20" s="61"/>
      <c r="H20" s="125"/>
    </row>
    <row r="21" spans="1:8" ht="19.5" customHeight="1">
      <c r="A21" s="31"/>
      <c r="B21" s="211"/>
      <c r="C21" s="211"/>
      <c r="D21" s="93"/>
      <c r="E21" s="49"/>
      <c r="F21" s="35"/>
      <c r="G21" s="61"/>
      <c r="H21" s="125"/>
    </row>
    <row r="22" spans="1:8" ht="19.5" customHeight="1">
      <c r="A22" s="31"/>
      <c r="B22" s="211"/>
      <c r="C22" s="211"/>
      <c r="D22" s="93"/>
      <c r="E22" s="49"/>
      <c r="F22" s="35"/>
      <c r="G22" s="61"/>
      <c r="H22" s="125"/>
    </row>
    <row r="23" spans="1:8" s="67" customFormat="1" ht="19.5" customHeight="1">
      <c r="A23" s="212"/>
      <c r="B23" s="213"/>
      <c r="C23" s="213"/>
      <c r="D23" s="89"/>
      <c r="E23" s="28" t="str">
        <f>CONCATENATE(FIXED(COUNTA(E5:E22),0,0),"　店")</f>
        <v>10　店</v>
      </c>
      <c r="F23" s="21">
        <f>SUM(F5:F22)</f>
        <v>27350</v>
      </c>
      <c r="G23" s="21">
        <f>SUM(G5:G22)</f>
        <v>0</v>
      </c>
      <c r="H23" s="69">
        <f>SUM(H5:H22)</f>
        <v>17500</v>
      </c>
    </row>
    <row r="24" spans="1:8" s="67" customFormat="1" ht="19.5" customHeight="1">
      <c r="A24" s="31"/>
      <c r="B24" s="211"/>
      <c r="C24" s="211"/>
      <c r="D24" s="93"/>
      <c r="E24" s="49"/>
      <c r="F24" s="35"/>
      <c r="G24" s="32"/>
      <c r="H24" s="125"/>
    </row>
    <row r="25" spans="1:8" ht="19.5" customHeight="1">
      <c r="A25" s="181" t="s">
        <v>21</v>
      </c>
      <c r="B25" s="182"/>
      <c r="C25" s="182"/>
      <c r="D25" s="80" t="s">
        <v>247</v>
      </c>
      <c r="E25" s="46" t="s">
        <v>458</v>
      </c>
      <c r="F25" s="34">
        <v>4900</v>
      </c>
      <c r="G25" s="58"/>
      <c r="H25" s="124">
        <v>2700</v>
      </c>
    </row>
    <row r="26" spans="1:8" ht="19.5" customHeight="1">
      <c r="A26" s="52">
        <f>SUM(F48)</f>
        <v>25050</v>
      </c>
      <c r="B26" s="53" t="s">
        <v>53</v>
      </c>
      <c r="C26" s="53">
        <f>SUM(G48)</f>
        <v>0</v>
      </c>
      <c r="D26" s="81" t="s">
        <v>248</v>
      </c>
      <c r="E26" s="47" t="s">
        <v>459</v>
      </c>
      <c r="F26" s="32">
        <v>4000</v>
      </c>
      <c r="G26" s="61"/>
      <c r="H26" s="125">
        <v>2800</v>
      </c>
    </row>
    <row r="27" spans="1:8" ht="19.5" customHeight="1">
      <c r="A27" s="52"/>
      <c r="B27" s="53"/>
      <c r="C27" s="53"/>
      <c r="D27" s="81" t="s">
        <v>249</v>
      </c>
      <c r="E27" s="47" t="s">
        <v>460</v>
      </c>
      <c r="F27" s="32">
        <v>4800</v>
      </c>
      <c r="G27" s="61"/>
      <c r="H27" s="125">
        <v>3300</v>
      </c>
    </row>
    <row r="28" spans="1:8" ht="19.5" customHeight="1">
      <c r="A28" s="52"/>
      <c r="B28" s="53"/>
      <c r="C28" s="53"/>
      <c r="D28" s="81" t="s">
        <v>250</v>
      </c>
      <c r="E28" s="47" t="s">
        <v>461</v>
      </c>
      <c r="F28" s="32">
        <v>3300</v>
      </c>
      <c r="G28" s="61"/>
      <c r="H28" s="125">
        <v>2250</v>
      </c>
    </row>
    <row r="29" spans="1:8" ht="19.5" customHeight="1">
      <c r="A29" s="31"/>
      <c r="B29" s="121"/>
      <c r="C29" s="121"/>
      <c r="D29" s="81" t="s">
        <v>251</v>
      </c>
      <c r="E29" s="47" t="s">
        <v>462</v>
      </c>
      <c r="F29" s="32">
        <v>5750</v>
      </c>
      <c r="G29" s="61"/>
      <c r="H29" s="125">
        <v>3550</v>
      </c>
    </row>
    <row r="30" spans="1:8" ht="19.5" customHeight="1">
      <c r="A30" s="31"/>
      <c r="B30" s="121"/>
      <c r="C30" s="121"/>
      <c r="D30" s="81" t="s">
        <v>252</v>
      </c>
      <c r="E30" s="47" t="s">
        <v>391</v>
      </c>
      <c r="F30" s="32">
        <v>2300</v>
      </c>
      <c r="G30" s="61"/>
      <c r="H30" s="125">
        <v>1450</v>
      </c>
    </row>
    <row r="31" spans="1:8" ht="19.5" customHeight="1">
      <c r="A31" s="52"/>
      <c r="B31" s="53"/>
      <c r="C31" s="53"/>
      <c r="D31" s="86"/>
      <c r="E31" s="47"/>
      <c r="F31" s="14"/>
      <c r="G31" s="50"/>
      <c r="H31" s="125"/>
    </row>
    <row r="32" spans="1:8" ht="19.5" customHeight="1">
      <c r="A32" s="31"/>
      <c r="B32" s="211"/>
      <c r="C32" s="211"/>
      <c r="D32" s="93"/>
      <c r="E32" s="49"/>
      <c r="F32" s="35"/>
      <c r="G32" s="61"/>
      <c r="H32" s="125"/>
    </row>
    <row r="33" spans="1:8" ht="19.5" customHeight="1">
      <c r="A33" s="31"/>
      <c r="B33" s="211"/>
      <c r="C33" s="211"/>
      <c r="D33" s="93"/>
      <c r="E33" s="49"/>
      <c r="F33" s="35"/>
      <c r="G33" s="61"/>
      <c r="H33" s="125"/>
    </row>
    <row r="34" spans="1:8" ht="19.5" customHeight="1">
      <c r="A34" s="31"/>
      <c r="B34" s="211"/>
      <c r="C34" s="211"/>
      <c r="D34" s="93"/>
      <c r="E34" s="49"/>
      <c r="F34" s="35"/>
      <c r="G34" s="61"/>
      <c r="H34" s="125"/>
    </row>
    <row r="35" spans="1:8" ht="19.5" customHeight="1">
      <c r="A35" s="31"/>
      <c r="B35" s="211"/>
      <c r="C35" s="211"/>
      <c r="D35" s="93"/>
      <c r="E35" s="49"/>
      <c r="F35" s="35"/>
      <c r="G35" s="61"/>
      <c r="H35" s="125"/>
    </row>
    <row r="36" spans="1:8" ht="19.5" customHeight="1">
      <c r="A36" s="31"/>
      <c r="B36" s="211"/>
      <c r="C36" s="211"/>
      <c r="D36" s="93"/>
      <c r="E36" s="49"/>
      <c r="F36" s="35"/>
      <c r="G36" s="61"/>
      <c r="H36" s="125"/>
    </row>
    <row r="37" spans="1:8" ht="19.5" customHeight="1">
      <c r="A37" s="31"/>
      <c r="B37" s="211"/>
      <c r="C37" s="211"/>
      <c r="D37" s="93"/>
      <c r="E37" s="49"/>
      <c r="F37" s="35"/>
      <c r="G37" s="61"/>
      <c r="H37" s="125"/>
    </row>
    <row r="38" spans="1:8" ht="19.5" customHeight="1">
      <c r="A38" s="31"/>
      <c r="B38" s="211"/>
      <c r="C38" s="211"/>
      <c r="D38" s="93"/>
      <c r="E38" s="49"/>
      <c r="F38" s="35"/>
      <c r="G38" s="61"/>
      <c r="H38" s="125"/>
    </row>
    <row r="39" spans="1:8" ht="19.5" customHeight="1">
      <c r="A39" s="31"/>
      <c r="B39" s="211"/>
      <c r="C39" s="211"/>
      <c r="D39" s="93"/>
      <c r="E39" s="49"/>
      <c r="F39" s="35"/>
      <c r="G39" s="61"/>
      <c r="H39" s="125"/>
    </row>
    <row r="40" spans="1:8" ht="19.5" customHeight="1">
      <c r="A40" s="31"/>
      <c r="B40" s="211"/>
      <c r="C40" s="211"/>
      <c r="D40" s="93"/>
      <c r="E40" s="49"/>
      <c r="F40" s="35"/>
      <c r="G40" s="61"/>
      <c r="H40" s="125"/>
    </row>
    <row r="41" spans="1:8" ht="19.5" customHeight="1">
      <c r="A41" s="31"/>
      <c r="B41" s="211"/>
      <c r="C41" s="211"/>
      <c r="D41" s="93"/>
      <c r="E41" s="49"/>
      <c r="F41" s="35"/>
      <c r="G41" s="61"/>
      <c r="H41" s="125"/>
    </row>
    <row r="42" spans="1:8" ht="19.5" customHeight="1">
      <c r="A42" s="31"/>
      <c r="B42" s="211"/>
      <c r="C42" s="211"/>
      <c r="D42" s="93"/>
      <c r="E42" s="49"/>
      <c r="F42" s="35"/>
      <c r="G42" s="61"/>
      <c r="H42" s="125"/>
    </row>
    <row r="43" spans="1:8" ht="19.5" customHeight="1">
      <c r="A43" s="31"/>
      <c r="B43" s="211"/>
      <c r="C43" s="211"/>
      <c r="D43" s="93"/>
      <c r="E43" s="49"/>
      <c r="F43" s="35"/>
      <c r="G43" s="61"/>
      <c r="H43" s="125"/>
    </row>
    <row r="44" spans="1:8" ht="19.5" customHeight="1">
      <c r="A44" s="31"/>
      <c r="B44" s="211"/>
      <c r="C44" s="211"/>
      <c r="D44" s="93"/>
      <c r="E44" s="49"/>
      <c r="F44" s="35"/>
      <c r="G44" s="61"/>
      <c r="H44" s="125"/>
    </row>
    <row r="45" spans="1:8" ht="19.5" customHeight="1">
      <c r="A45" s="31"/>
      <c r="B45" s="211"/>
      <c r="C45" s="211"/>
      <c r="D45" s="93"/>
      <c r="E45" s="49"/>
      <c r="F45" s="35"/>
      <c r="G45" s="61"/>
      <c r="H45" s="125"/>
    </row>
    <row r="46" spans="1:8" ht="19.5" customHeight="1">
      <c r="A46" s="31"/>
      <c r="B46" s="121"/>
      <c r="C46" s="121"/>
      <c r="D46" s="86"/>
      <c r="E46" s="105"/>
      <c r="F46" s="29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CONCATENATE(FIXED(COUNTA(E25:E47),0,0),"　店")</f>
        <v>6　店</v>
      </c>
      <c r="F48" s="21">
        <f>SUM(F25:F47)</f>
        <v>25050</v>
      </c>
      <c r="G48" s="21">
        <f>SUM(G25:G47)</f>
        <v>0</v>
      </c>
      <c r="H48" s="22">
        <f>SUM(H25:H47)</f>
        <v>16050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SUM(C6,C20,C34)</f>
        <v>0</v>
      </c>
    </row>
    <row r="3" spans="1:8" s="10" customFormat="1" ht="24" customHeight="1">
      <c r="A3" s="7"/>
      <c r="B3" s="7"/>
      <c r="C3" s="7"/>
      <c r="D3" s="92"/>
      <c r="E3" s="311"/>
      <c r="F3" s="311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79" t="s">
        <v>316</v>
      </c>
      <c r="B5" s="180"/>
      <c r="C5" s="180"/>
      <c r="D5" s="80" t="s">
        <v>317</v>
      </c>
      <c r="E5" s="103" t="s">
        <v>595</v>
      </c>
      <c r="F5" s="34">
        <v>4700</v>
      </c>
      <c r="G5" s="58"/>
      <c r="H5" s="124">
        <v>2300</v>
      </c>
    </row>
    <row r="6" spans="1:8" ht="19.5" customHeight="1">
      <c r="A6" s="52">
        <f>SUM(F17)</f>
        <v>21400</v>
      </c>
      <c r="B6" s="53" t="s">
        <v>53</v>
      </c>
      <c r="C6" s="53">
        <f>SUM(G17)</f>
        <v>0</v>
      </c>
      <c r="D6" s="81" t="s">
        <v>318</v>
      </c>
      <c r="E6" s="104" t="s">
        <v>392</v>
      </c>
      <c r="F6" s="32">
        <v>3800</v>
      </c>
      <c r="G6" s="61"/>
      <c r="H6" s="125">
        <v>2500</v>
      </c>
    </row>
    <row r="7" spans="1:8" ht="19.5" customHeight="1">
      <c r="A7" s="52"/>
      <c r="B7" s="53"/>
      <c r="C7" s="53"/>
      <c r="D7" s="81" t="s">
        <v>319</v>
      </c>
      <c r="E7" s="104" t="s">
        <v>393</v>
      </c>
      <c r="F7" s="32">
        <v>8450</v>
      </c>
      <c r="G7" s="61"/>
      <c r="H7" s="125">
        <v>3350</v>
      </c>
    </row>
    <row r="8" spans="1:8" ht="19.5" customHeight="1">
      <c r="A8" s="52"/>
      <c r="B8" s="53"/>
      <c r="C8" s="53"/>
      <c r="D8" s="81" t="s">
        <v>320</v>
      </c>
      <c r="E8" s="104" t="s">
        <v>394</v>
      </c>
      <c r="F8" s="32">
        <v>4450</v>
      </c>
      <c r="G8" s="61"/>
      <c r="H8" s="125">
        <v>1850</v>
      </c>
    </row>
    <row r="9" spans="1:8" ht="19.5" customHeight="1">
      <c r="A9" s="52"/>
      <c r="B9" s="53"/>
      <c r="C9" s="53"/>
      <c r="D9" s="81"/>
      <c r="E9" s="104"/>
      <c r="F9" s="32"/>
      <c r="G9" s="61"/>
      <c r="H9" s="125"/>
    </row>
    <row r="10" spans="1:8" ht="19.5" customHeight="1">
      <c r="A10" s="52"/>
      <c r="B10" s="53"/>
      <c r="C10" s="53"/>
      <c r="D10" s="81"/>
      <c r="E10" s="47"/>
      <c r="F10" s="32"/>
      <c r="G10" s="61"/>
      <c r="H10" s="125"/>
    </row>
    <row r="11" spans="1:8" ht="19.5" customHeight="1">
      <c r="A11" s="52"/>
      <c r="B11" s="53"/>
      <c r="C11" s="53"/>
      <c r="D11" s="81"/>
      <c r="E11" s="47"/>
      <c r="F11" s="32"/>
      <c r="G11" s="61"/>
      <c r="H11" s="125"/>
    </row>
    <row r="12" spans="1:8" ht="19.5" customHeight="1">
      <c r="A12" s="52"/>
      <c r="B12" s="53"/>
      <c r="C12" s="53"/>
      <c r="D12" s="81"/>
      <c r="E12" s="47"/>
      <c r="F12" s="32"/>
      <c r="G12" s="61"/>
      <c r="H12" s="125"/>
    </row>
    <row r="13" spans="1:8" ht="19.5" customHeight="1">
      <c r="A13" s="52"/>
      <c r="B13" s="53"/>
      <c r="C13" s="53"/>
      <c r="D13" s="81"/>
      <c r="E13" s="47"/>
      <c r="F13" s="32"/>
      <c r="G13" s="61"/>
      <c r="H13" s="125"/>
    </row>
    <row r="14" spans="1:8" ht="19.5" customHeight="1">
      <c r="A14" s="52"/>
      <c r="B14" s="53"/>
      <c r="C14" s="53"/>
      <c r="D14" s="81"/>
      <c r="E14" s="47"/>
      <c r="F14" s="32"/>
      <c r="G14" s="61"/>
      <c r="H14" s="125"/>
    </row>
    <row r="15" spans="1:8" ht="19.5" customHeight="1">
      <c r="A15" s="52"/>
      <c r="B15" s="53"/>
      <c r="C15" s="53"/>
      <c r="D15" s="88"/>
      <c r="E15" s="47"/>
      <c r="F15" s="14"/>
      <c r="G15" s="50"/>
      <c r="H15" s="125"/>
    </row>
    <row r="16" spans="1:8" ht="19.5" customHeight="1">
      <c r="A16" s="52"/>
      <c r="B16" s="53"/>
      <c r="C16" s="53"/>
      <c r="D16" s="88"/>
      <c r="E16" s="47"/>
      <c r="F16" s="14"/>
      <c r="G16" s="50"/>
      <c r="H16" s="125"/>
    </row>
    <row r="17" spans="1:8" s="67" customFormat="1" ht="19.5" customHeight="1">
      <c r="A17" s="212"/>
      <c r="B17" s="213"/>
      <c r="C17" s="213"/>
      <c r="D17" s="89"/>
      <c r="E17" s="28" t="str">
        <f>CONCATENATE(FIXED(COUNTA(E5:E16),0,0),"　店")</f>
        <v>4　店</v>
      </c>
      <c r="F17" s="21">
        <f>SUM(F5:F16)</f>
        <v>21400</v>
      </c>
      <c r="G17" s="21">
        <f>SUM(G5:G16)</f>
        <v>0</v>
      </c>
      <c r="H17" s="69">
        <f>SUM(H5:H16)</f>
        <v>10000</v>
      </c>
    </row>
    <row r="18" spans="1:8" s="67" customFormat="1" ht="19.5" customHeight="1">
      <c r="A18" s="176"/>
      <c r="B18" s="177"/>
      <c r="C18" s="177"/>
      <c r="D18" s="178"/>
      <c r="E18" s="16"/>
      <c r="F18" s="17"/>
      <c r="G18" s="17"/>
      <c r="H18" s="126"/>
    </row>
    <row r="19" spans="1:8" ht="19.5" customHeight="1">
      <c r="A19" s="181" t="s">
        <v>584</v>
      </c>
      <c r="B19" s="182"/>
      <c r="C19" s="182"/>
      <c r="D19" s="80" t="s">
        <v>242</v>
      </c>
      <c r="E19" s="103" t="s">
        <v>441</v>
      </c>
      <c r="F19" s="34">
        <v>2000</v>
      </c>
      <c r="G19" s="58"/>
      <c r="H19" s="124">
        <v>1400</v>
      </c>
    </row>
    <row r="20" spans="1:8" ht="19.5" customHeight="1">
      <c r="A20" s="52">
        <f>SUM(F31)</f>
        <v>14250</v>
      </c>
      <c r="B20" s="53" t="s">
        <v>53</v>
      </c>
      <c r="C20" s="53">
        <f>SUM(G31)</f>
        <v>0</v>
      </c>
      <c r="D20" s="81" t="s">
        <v>243</v>
      </c>
      <c r="E20" s="104" t="s">
        <v>442</v>
      </c>
      <c r="F20" s="32">
        <v>3400</v>
      </c>
      <c r="G20" s="61"/>
      <c r="H20" s="125">
        <v>2150</v>
      </c>
    </row>
    <row r="21" spans="1:8" ht="19.5" customHeight="1">
      <c r="A21" s="52"/>
      <c r="B21" s="53"/>
      <c r="C21" s="53"/>
      <c r="D21" s="81" t="s">
        <v>244</v>
      </c>
      <c r="E21" s="104" t="s">
        <v>443</v>
      </c>
      <c r="F21" s="32">
        <v>2700</v>
      </c>
      <c r="G21" s="61"/>
      <c r="H21" s="125">
        <v>1750</v>
      </c>
    </row>
    <row r="22" spans="1:8" ht="19.5" customHeight="1">
      <c r="A22" s="52"/>
      <c r="B22" s="53"/>
      <c r="C22" s="53"/>
      <c r="D22" s="81" t="s">
        <v>245</v>
      </c>
      <c r="E22" s="104" t="s">
        <v>444</v>
      </c>
      <c r="F22" s="32">
        <v>2250</v>
      </c>
      <c r="G22" s="61"/>
      <c r="H22" s="125">
        <v>1500</v>
      </c>
    </row>
    <row r="23" spans="1:8" ht="19.5" customHeight="1">
      <c r="A23" s="52"/>
      <c r="B23" s="53"/>
      <c r="C23" s="53"/>
      <c r="D23" s="81" t="s">
        <v>246</v>
      </c>
      <c r="E23" s="104" t="s">
        <v>445</v>
      </c>
      <c r="F23" s="32">
        <v>3900</v>
      </c>
      <c r="G23" s="61"/>
      <c r="H23" s="125">
        <v>2650</v>
      </c>
    </row>
    <row r="24" spans="1:8" ht="19.5" customHeight="1">
      <c r="A24" s="52"/>
      <c r="B24" s="53"/>
      <c r="C24" s="53"/>
      <c r="D24" s="81"/>
      <c r="E24" s="47"/>
      <c r="F24" s="32"/>
      <c r="G24" s="61"/>
      <c r="H24" s="125"/>
    </row>
    <row r="25" spans="1:8" ht="19.5" customHeight="1">
      <c r="A25" s="52"/>
      <c r="B25" s="53"/>
      <c r="C25" s="53"/>
      <c r="D25" s="81"/>
      <c r="E25" s="47"/>
      <c r="F25" s="32"/>
      <c r="G25" s="61"/>
      <c r="H25" s="125"/>
    </row>
    <row r="26" spans="1:8" ht="19.5" customHeight="1">
      <c r="A26" s="52"/>
      <c r="B26" s="53"/>
      <c r="C26" s="53"/>
      <c r="D26" s="81"/>
      <c r="E26" s="47"/>
      <c r="F26" s="32"/>
      <c r="G26" s="61"/>
      <c r="H26" s="125"/>
    </row>
    <row r="27" spans="1:8" ht="19.5" customHeight="1">
      <c r="A27" s="52"/>
      <c r="B27" s="53"/>
      <c r="C27" s="53"/>
      <c r="D27" s="81"/>
      <c r="E27" s="47"/>
      <c r="F27" s="32"/>
      <c r="G27" s="61"/>
      <c r="H27" s="125"/>
    </row>
    <row r="28" spans="1:8" ht="19.5" customHeight="1">
      <c r="A28" s="52"/>
      <c r="B28" s="53"/>
      <c r="C28" s="53"/>
      <c r="D28" s="81"/>
      <c r="E28" s="47"/>
      <c r="F28" s="32"/>
      <c r="G28" s="61"/>
      <c r="H28" s="125"/>
    </row>
    <row r="29" spans="1:8" ht="19.5" customHeight="1">
      <c r="A29" s="52"/>
      <c r="B29" s="53"/>
      <c r="C29" s="53"/>
      <c r="D29" s="88"/>
      <c r="E29" s="47"/>
      <c r="F29" s="14"/>
      <c r="G29" s="50"/>
      <c r="H29" s="125"/>
    </row>
    <row r="30" spans="1:8" ht="19.5" customHeight="1">
      <c r="A30" s="52"/>
      <c r="B30" s="53"/>
      <c r="C30" s="53"/>
      <c r="D30" s="88"/>
      <c r="E30" s="13"/>
      <c r="F30" s="14"/>
      <c r="G30" s="50"/>
      <c r="H30" s="125"/>
    </row>
    <row r="31" spans="1:8" s="67" customFormat="1" ht="19.5" customHeight="1">
      <c r="A31" s="212"/>
      <c r="B31" s="213"/>
      <c r="C31" s="213"/>
      <c r="D31" s="89"/>
      <c r="E31" s="28" t="str">
        <f>CONCATENATE(FIXED(COUNTA(E19:E30),0,0),"　店")</f>
        <v>5　店</v>
      </c>
      <c r="F31" s="21">
        <f>SUM(F19:F30)</f>
        <v>14250</v>
      </c>
      <c r="G31" s="21">
        <f>SUM(G19:G30)</f>
        <v>0</v>
      </c>
      <c r="H31" s="69">
        <f>SUM(H19:H30)</f>
        <v>9450</v>
      </c>
    </row>
    <row r="32" spans="1:8" s="67" customFormat="1" ht="19.5" customHeight="1">
      <c r="A32" s="176"/>
      <c r="B32" s="177"/>
      <c r="C32" s="177"/>
      <c r="D32" s="178"/>
      <c r="E32" s="16"/>
      <c r="F32" s="17"/>
      <c r="G32" s="17"/>
      <c r="H32" s="126"/>
    </row>
    <row r="33" spans="1:8" ht="19.5" customHeight="1">
      <c r="A33" s="159" t="s">
        <v>22</v>
      </c>
      <c r="B33" s="43"/>
      <c r="C33" s="43"/>
      <c r="D33" s="80" t="s">
        <v>253</v>
      </c>
      <c r="E33" s="46" t="s">
        <v>446</v>
      </c>
      <c r="F33" s="34">
        <v>10300</v>
      </c>
      <c r="G33" s="58"/>
      <c r="H33" s="124">
        <v>5200</v>
      </c>
    </row>
    <row r="34" spans="1:8" ht="19.5" customHeight="1">
      <c r="A34" s="52">
        <f>SUM(F48)</f>
        <v>33750</v>
      </c>
      <c r="B34" s="53" t="s">
        <v>53</v>
      </c>
      <c r="C34" s="53">
        <f>SUM(G48)</f>
        <v>0</v>
      </c>
      <c r="D34" s="81" t="s">
        <v>254</v>
      </c>
      <c r="E34" s="47" t="s">
        <v>447</v>
      </c>
      <c r="F34" s="32">
        <v>2900</v>
      </c>
      <c r="G34" s="61"/>
      <c r="H34" s="125">
        <v>1650</v>
      </c>
    </row>
    <row r="35" spans="1:8" ht="19.5" customHeight="1">
      <c r="A35" s="52"/>
      <c r="B35" s="53"/>
      <c r="C35" s="53"/>
      <c r="D35" s="81" t="s">
        <v>255</v>
      </c>
      <c r="E35" s="47" t="s">
        <v>448</v>
      </c>
      <c r="F35" s="32">
        <v>2400</v>
      </c>
      <c r="G35" s="61"/>
      <c r="H35" s="125">
        <v>1400</v>
      </c>
    </row>
    <row r="36" spans="1:8" ht="19.5" customHeight="1">
      <c r="A36" s="52"/>
      <c r="B36" s="53"/>
      <c r="C36" s="53"/>
      <c r="D36" s="81" t="s">
        <v>256</v>
      </c>
      <c r="E36" s="47" t="s">
        <v>449</v>
      </c>
      <c r="F36" s="32">
        <v>7800</v>
      </c>
      <c r="G36" s="61"/>
      <c r="H36" s="125">
        <v>4350</v>
      </c>
    </row>
    <row r="37" spans="1:8" ht="19.5" customHeight="1">
      <c r="A37" s="52"/>
      <c r="B37" s="53"/>
      <c r="C37" s="53"/>
      <c r="D37" s="81" t="s">
        <v>257</v>
      </c>
      <c r="E37" s="47" t="s">
        <v>450</v>
      </c>
      <c r="F37" s="32">
        <v>2800</v>
      </c>
      <c r="G37" s="61"/>
      <c r="H37" s="125">
        <v>1900</v>
      </c>
    </row>
    <row r="38" spans="1:8" ht="19.5" customHeight="1">
      <c r="A38" s="52"/>
      <c r="B38" s="53"/>
      <c r="C38" s="53"/>
      <c r="D38" s="81" t="s">
        <v>258</v>
      </c>
      <c r="E38" s="47" t="s">
        <v>451</v>
      </c>
      <c r="F38" s="32">
        <v>3250</v>
      </c>
      <c r="G38" s="61"/>
      <c r="H38" s="125">
        <v>1850</v>
      </c>
    </row>
    <row r="39" spans="1:8" ht="19.5" customHeight="1">
      <c r="A39" s="52"/>
      <c r="B39" s="53"/>
      <c r="C39" s="53"/>
      <c r="D39" s="81" t="s">
        <v>321</v>
      </c>
      <c r="E39" s="47" t="s">
        <v>452</v>
      </c>
      <c r="F39" s="14">
        <v>4300</v>
      </c>
      <c r="G39" s="50"/>
      <c r="H39" s="125">
        <v>2200</v>
      </c>
    </row>
    <row r="40" spans="1:8" ht="19.5" customHeight="1">
      <c r="A40" s="31"/>
      <c r="B40" s="121"/>
      <c r="C40" s="121"/>
      <c r="D40" s="81"/>
      <c r="E40" s="47"/>
      <c r="F40" s="14"/>
      <c r="G40" s="50"/>
      <c r="H40" s="125"/>
    </row>
    <row r="41" spans="1:8" ht="19.5" customHeight="1">
      <c r="A41" s="31"/>
      <c r="B41" s="121"/>
      <c r="C41" s="121"/>
      <c r="D41" s="90"/>
      <c r="E41" s="13"/>
      <c r="F41" s="14"/>
      <c r="G41" s="50"/>
      <c r="H41" s="125"/>
    </row>
    <row r="42" spans="1:8" ht="19.5" customHeight="1">
      <c r="A42" s="31"/>
      <c r="B42" s="121"/>
      <c r="C42" s="121"/>
      <c r="D42" s="90"/>
      <c r="E42" s="13"/>
      <c r="F42" s="14"/>
      <c r="G42" s="50"/>
      <c r="H42" s="125"/>
    </row>
    <row r="43" spans="1:8" ht="19.5" customHeight="1">
      <c r="A43" s="31"/>
      <c r="B43" s="121"/>
      <c r="C43" s="121"/>
      <c r="D43" s="90"/>
      <c r="E43" s="13"/>
      <c r="F43" s="14"/>
      <c r="G43" s="50"/>
      <c r="H43" s="125"/>
    </row>
    <row r="44" spans="1:8" ht="19.5" customHeight="1">
      <c r="A44" s="31"/>
      <c r="B44" s="121"/>
      <c r="C44" s="121"/>
      <c r="D44" s="90"/>
      <c r="E44" s="13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210"/>
      <c r="B46" s="211"/>
      <c r="C46" s="211"/>
      <c r="D46" s="91"/>
      <c r="E46" s="16"/>
      <c r="F46" s="17"/>
      <c r="G46" s="66"/>
      <c r="H46" s="126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CONCATENATE(FIXED(COUNTA(E33:E43),0,0),"　店")</f>
        <v>7　店</v>
      </c>
      <c r="F48" s="21">
        <f>SUM(F33:F47)</f>
        <v>33750</v>
      </c>
      <c r="G48" s="21">
        <f>SUM(G33:G47)</f>
        <v>0</v>
      </c>
      <c r="H48" s="22">
        <f>SUM(H33:H47)</f>
        <v>18550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13"/>
      <c r="E59" s="24"/>
      <c r="F59" s="25"/>
      <c r="G59" s="2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SUM(C6,C29)</f>
        <v>0</v>
      </c>
    </row>
    <row r="3" spans="1:8" s="10" customFormat="1" ht="24" customHeight="1">
      <c r="A3" s="7"/>
      <c r="B3" s="7"/>
      <c r="C3" s="7"/>
      <c r="D3" s="84"/>
      <c r="E3" s="311"/>
      <c r="F3" s="311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23</v>
      </c>
      <c r="B5" s="203"/>
      <c r="C5" s="203"/>
      <c r="D5" s="87" t="s">
        <v>259</v>
      </c>
      <c r="E5" s="46" t="s">
        <v>395</v>
      </c>
      <c r="F5" s="38">
        <v>3550</v>
      </c>
      <c r="G5" s="58"/>
      <c r="H5" s="124">
        <v>1350</v>
      </c>
    </row>
    <row r="6" spans="1:8" ht="19.5" customHeight="1">
      <c r="A6" s="52">
        <f>SUM(F26)</f>
        <v>42300</v>
      </c>
      <c r="B6" s="53" t="s">
        <v>53</v>
      </c>
      <c r="C6" s="53">
        <f>SUM(G26)</f>
        <v>0</v>
      </c>
      <c r="D6" s="81" t="s">
        <v>260</v>
      </c>
      <c r="E6" s="47" t="s">
        <v>396</v>
      </c>
      <c r="F6" s="35">
        <v>3800</v>
      </c>
      <c r="G6" s="61"/>
      <c r="H6" s="125">
        <v>1850</v>
      </c>
    </row>
    <row r="7" spans="1:8" ht="19.5" customHeight="1">
      <c r="A7" s="52"/>
      <c r="B7" s="53"/>
      <c r="C7" s="53"/>
      <c r="D7" s="81" t="s">
        <v>261</v>
      </c>
      <c r="E7" s="47" t="s">
        <v>432</v>
      </c>
      <c r="F7" s="35">
        <v>4400</v>
      </c>
      <c r="G7" s="61"/>
      <c r="H7" s="125">
        <v>2550</v>
      </c>
    </row>
    <row r="8" spans="1:8" ht="19.5" customHeight="1">
      <c r="A8" s="52"/>
      <c r="B8" s="53"/>
      <c r="C8" s="53"/>
      <c r="D8" s="81" t="s">
        <v>262</v>
      </c>
      <c r="E8" s="47" t="s">
        <v>433</v>
      </c>
      <c r="F8" s="35">
        <v>2600</v>
      </c>
      <c r="G8" s="61"/>
      <c r="H8" s="125">
        <v>1550</v>
      </c>
    </row>
    <row r="9" spans="1:8" ht="19.5" customHeight="1">
      <c r="A9" s="31"/>
      <c r="B9" s="121"/>
      <c r="C9" s="121"/>
      <c r="D9" s="81" t="s">
        <v>263</v>
      </c>
      <c r="E9" s="47" t="s">
        <v>434</v>
      </c>
      <c r="F9" s="35">
        <v>2950</v>
      </c>
      <c r="G9" s="61"/>
      <c r="H9" s="125">
        <v>1300</v>
      </c>
    </row>
    <row r="10" spans="1:8" ht="19.5" customHeight="1">
      <c r="A10" s="31"/>
      <c r="B10" s="121"/>
      <c r="C10" s="121"/>
      <c r="D10" s="81" t="s">
        <v>264</v>
      </c>
      <c r="E10" s="47" t="s">
        <v>596</v>
      </c>
      <c r="F10" s="35">
        <v>3850</v>
      </c>
      <c r="G10" s="61"/>
      <c r="H10" s="125">
        <v>1850</v>
      </c>
    </row>
    <row r="11" spans="1:8" ht="19.5" customHeight="1">
      <c r="A11" s="31"/>
      <c r="B11" s="121"/>
      <c r="C11" s="121"/>
      <c r="D11" s="81" t="s">
        <v>265</v>
      </c>
      <c r="E11" s="47" t="s">
        <v>597</v>
      </c>
      <c r="F11" s="35">
        <v>3750</v>
      </c>
      <c r="G11" s="61"/>
      <c r="H11" s="125">
        <v>1750</v>
      </c>
    </row>
    <row r="12" spans="1:8" ht="19.5" customHeight="1">
      <c r="A12" s="31"/>
      <c r="B12" s="121"/>
      <c r="C12" s="121"/>
      <c r="D12" s="81" t="s">
        <v>266</v>
      </c>
      <c r="E12" s="47" t="s">
        <v>598</v>
      </c>
      <c r="F12" s="35">
        <v>3750</v>
      </c>
      <c r="G12" s="61"/>
      <c r="H12" s="125">
        <v>1850</v>
      </c>
    </row>
    <row r="13" spans="1:8" ht="19.5" customHeight="1">
      <c r="A13" s="31"/>
      <c r="B13" s="121"/>
      <c r="C13" s="121"/>
      <c r="D13" s="81" t="s">
        <v>267</v>
      </c>
      <c r="E13" s="47" t="s">
        <v>609</v>
      </c>
      <c r="F13" s="35">
        <v>2900</v>
      </c>
      <c r="G13" s="61"/>
      <c r="H13" s="125">
        <v>1500</v>
      </c>
    </row>
    <row r="14" spans="1:8" ht="19.5" customHeight="1">
      <c r="A14" s="52"/>
      <c r="B14" s="53"/>
      <c r="C14" s="53"/>
      <c r="D14" s="81" t="s">
        <v>268</v>
      </c>
      <c r="E14" s="47" t="s">
        <v>608</v>
      </c>
      <c r="F14" s="35">
        <v>2500</v>
      </c>
      <c r="G14" s="61"/>
      <c r="H14" s="125">
        <v>1300</v>
      </c>
    </row>
    <row r="15" spans="1:8" ht="19.5" customHeight="1">
      <c r="A15" s="31"/>
      <c r="B15" s="121"/>
      <c r="C15" s="121"/>
      <c r="D15" s="81" t="s">
        <v>269</v>
      </c>
      <c r="E15" s="47" t="s">
        <v>599</v>
      </c>
      <c r="F15" s="35">
        <v>8250</v>
      </c>
      <c r="G15" s="61"/>
      <c r="H15" s="125">
        <v>5050</v>
      </c>
    </row>
    <row r="16" spans="1:8" ht="19.5" customHeight="1">
      <c r="A16" s="31"/>
      <c r="B16" s="121"/>
      <c r="C16" s="121"/>
      <c r="D16" s="81"/>
      <c r="E16" s="47"/>
      <c r="F16" s="32"/>
      <c r="G16" s="61"/>
      <c r="H16" s="125"/>
    </row>
    <row r="17" spans="1:8" ht="19.5" customHeight="1">
      <c r="A17" s="31"/>
      <c r="B17" s="121"/>
      <c r="C17" s="121"/>
      <c r="D17" s="81"/>
      <c r="E17" s="47"/>
      <c r="F17" s="32"/>
      <c r="G17" s="61"/>
      <c r="H17" s="125"/>
    </row>
    <row r="18" spans="1:8" ht="19.5" customHeight="1">
      <c r="A18" s="31"/>
      <c r="B18" s="121"/>
      <c r="C18" s="121"/>
      <c r="D18" s="81"/>
      <c r="E18" s="47"/>
      <c r="F18" s="32"/>
      <c r="G18" s="61"/>
      <c r="H18" s="125"/>
    </row>
    <row r="19" spans="1:8" ht="19.5" customHeight="1">
      <c r="A19" s="31"/>
      <c r="B19" s="121"/>
      <c r="C19" s="121"/>
      <c r="D19" s="81"/>
      <c r="E19" s="47"/>
      <c r="F19" s="32"/>
      <c r="G19" s="61"/>
      <c r="H19" s="125"/>
    </row>
    <row r="20" spans="1:8" ht="19.5" customHeight="1">
      <c r="A20" s="31"/>
      <c r="B20" s="121"/>
      <c r="C20" s="121"/>
      <c r="D20" s="81"/>
      <c r="E20" s="47"/>
      <c r="F20" s="32"/>
      <c r="G20" s="61"/>
      <c r="H20" s="125"/>
    </row>
    <row r="21" spans="1:8" ht="19.5" customHeight="1">
      <c r="A21" s="31"/>
      <c r="B21" s="121"/>
      <c r="C21" s="121"/>
      <c r="D21" s="81"/>
      <c r="E21" s="47"/>
      <c r="F21" s="32"/>
      <c r="G21" s="61"/>
      <c r="H21" s="125"/>
    </row>
    <row r="22" spans="1:8" ht="19.5" customHeight="1">
      <c r="A22" s="31"/>
      <c r="B22" s="121"/>
      <c r="C22" s="121"/>
      <c r="D22" s="81"/>
      <c r="E22" s="47"/>
      <c r="F22" s="32"/>
      <c r="G22" s="61"/>
      <c r="H22" s="125"/>
    </row>
    <row r="23" spans="1:8" ht="19.5" customHeight="1">
      <c r="A23" s="31"/>
      <c r="B23" s="121"/>
      <c r="C23" s="121"/>
      <c r="D23" s="81"/>
      <c r="E23" s="47"/>
      <c r="F23" s="32"/>
      <c r="G23" s="61"/>
      <c r="H23" s="125"/>
    </row>
    <row r="24" spans="1:8" ht="19.5" customHeight="1">
      <c r="A24" s="31"/>
      <c r="B24" s="121"/>
      <c r="C24" s="121"/>
      <c r="D24" s="86"/>
      <c r="E24" s="47"/>
      <c r="F24" s="71"/>
      <c r="G24" s="183"/>
      <c r="H24" s="125"/>
    </row>
    <row r="25" spans="1:8" ht="19.5" customHeight="1">
      <c r="A25" s="31"/>
      <c r="B25" s="121"/>
      <c r="C25" s="121"/>
      <c r="D25" s="86"/>
      <c r="E25" s="47"/>
      <c r="F25" s="14"/>
      <c r="G25" s="50"/>
      <c r="H25" s="125"/>
    </row>
    <row r="26" spans="1:8" s="67" customFormat="1" ht="19.5" customHeight="1">
      <c r="A26" s="212"/>
      <c r="B26" s="213"/>
      <c r="C26" s="213"/>
      <c r="D26" s="83"/>
      <c r="E26" s="102" t="str">
        <f>CONCATENATE(FIXED(COUNTA(E5:E25),0,0),"　店")</f>
        <v>11　店</v>
      </c>
      <c r="F26" s="21">
        <f>SUM(F5:F25)</f>
        <v>42300</v>
      </c>
      <c r="G26" s="21">
        <f>SUM(G5:G25)</f>
        <v>0</v>
      </c>
      <c r="H26" s="69">
        <f>SUM(H5:H25)</f>
        <v>21900</v>
      </c>
    </row>
    <row r="27" spans="1:8" s="67" customFormat="1" ht="19.5" customHeight="1">
      <c r="A27" s="210"/>
      <c r="B27" s="211"/>
      <c r="C27" s="211"/>
      <c r="D27" s="82"/>
      <c r="E27" s="48"/>
      <c r="F27" s="17"/>
      <c r="G27" s="17"/>
      <c r="H27" s="126"/>
    </row>
    <row r="28" spans="1:8" ht="19.5" customHeight="1">
      <c r="A28" s="181" t="s">
        <v>24</v>
      </c>
      <c r="B28" s="182"/>
      <c r="C28" s="182"/>
      <c r="D28" s="80" t="s">
        <v>270</v>
      </c>
      <c r="E28" s="46" t="s">
        <v>605</v>
      </c>
      <c r="F28" s="38">
        <v>3900</v>
      </c>
      <c r="G28" s="184"/>
      <c r="H28" s="124">
        <v>2100</v>
      </c>
    </row>
    <row r="29" spans="1:8" ht="19.5" customHeight="1">
      <c r="A29" s="52">
        <f>SUM(F48)</f>
        <v>34550</v>
      </c>
      <c r="B29" s="53" t="s">
        <v>53</v>
      </c>
      <c r="C29" s="53">
        <f>SUM(G48)</f>
        <v>0</v>
      </c>
      <c r="D29" s="81" t="s">
        <v>271</v>
      </c>
      <c r="E29" s="47" t="s">
        <v>606</v>
      </c>
      <c r="F29" s="35">
        <v>9150</v>
      </c>
      <c r="G29" s="72"/>
      <c r="H29" s="125">
        <v>5450</v>
      </c>
    </row>
    <row r="30" spans="1:8" ht="19.5" customHeight="1">
      <c r="A30" s="31"/>
      <c r="B30" s="121"/>
      <c r="C30" s="121"/>
      <c r="D30" s="81" t="s">
        <v>272</v>
      </c>
      <c r="E30" s="47" t="s">
        <v>607</v>
      </c>
      <c r="F30" s="35">
        <v>3650</v>
      </c>
      <c r="G30" s="72"/>
      <c r="H30" s="125">
        <v>2150</v>
      </c>
    </row>
    <row r="31" spans="1:8" ht="19.5" customHeight="1">
      <c r="A31" s="31"/>
      <c r="B31" s="121"/>
      <c r="C31" s="121"/>
      <c r="D31" s="81" t="s">
        <v>273</v>
      </c>
      <c r="E31" s="47" t="s">
        <v>435</v>
      </c>
      <c r="F31" s="35">
        <v>2650</v>
      </c>
      <c r="G31" s="72"/>
      <c r="H31" s="125">
        <v>1600</v>
      </c>
    </row>
    <row r="32" spans="1:8" ht="19.5" customHeight="1">
      <c r="A32" s="31"/>
      <c r="B32" s="121"/>
      <c r="C32" s="121"/>
      <c r="D32" s="81" t="s">
        <v>274</v>
      </c>
      <c r="E32" s="47" t="s">
        <v>436</v>
      </c>
      <c r="F32" s="35">
        <v>4100</v>
      </c>
      <c r="G32" s="72"/>
      <c r="H32" s="125">
        <v>2350</v>
      </c>
    </row>
    <row r="33" spans="1:8" ht="19.5" customHeight="1">
      <c r="A33" s="31"/>
      <c r="B33" s="121"/>
      <c r="C33" s="121"/>
      <c r="D33" s="81" t="s">
        <v>275</v>
      </c>
      <c r="E33" s="47" t="s">
        <v>437</v>
      </c>
      <c r="F33" s="35">
        <v>2850</v>
      </c>
      <c r="G33" s="72"/>
      <c r="H33" s="125">
        <v>1750</v>
      </c>
    </row>
    <row r="34" spans="1:8" ht="19.5" customHeight="1">
      <c r="A34" s="31"/>
      <c r="B34" s="121"/>
      <c r="C34" s="121"/>
      <c r="D34" s="81" t="s">
        <v>276</v>
      </c>
      <c r="E34" s="47" t="s">
        <v>438</v>
      </c>
      <c r="F34" s="35">
        <v>2450</v>
      </c>
      <c r="G34" s="72"/>
      <c r="H34" s="125">
        <v>1650</v>
      </c>
    </row>
    <row r="35" spans="1:8" ht="19.5" customHeight="1">
      <c r="A35" s="31"/>
      <c r="B35" s="121"/>
      <c r="C35" s="121"/>
      <c r="D35" s="81" t="s">
        <v>277</v>
      </c>
      <c r="E35" s="47" t="s">
        <v>439</v>
      </c>
      <c r="F35" s="35">
        <v>3000</v>
      </c>
      <c r="G35" s="72"/>
      <c r="H35" s="125">
        <v>1600</v>
      </c>
    </row>
    <row r="36" spans="1:8" ht="19.5" customHeight="1">
      <c r="A36" s="31"/>
      <c r="B36" s="121"/>
      <c r="C36" s="121"/>
      <c r="D36" s="81" t="s">
        <v>278</v>
      </c>
      <c r="E36" s="47" t="s">
        <v>440</v>
      </c>
      <c r="F36" s="35">
        <v>2800</v>
      </c>
      <c r="G36" s="72"/>
      <c r="H36" s="125">
        <v>1900</v>
      </c>
    </row>
    <row r="37" spans="1:8" ht="19.5" customHeight="1">
      <c r="A37" s="31"/>
      <c r="B37" s="121"/>
      <c r="C37" s="121"/>
      <c r="D37" s="81"/>
      <c r="E37" s="47"/>
      <c r="F37" s="35"/>
      <c r="G37" s="72"/>
      <c r="H37" s="125"/>
    </row>
    <row r="38" spans="1:8" ht="19.5" customHeight="1">
      <c r="A38" s="31"/>
      <c r="B38" s="121"/>
      <c r="C38" s="121"/>
      <c r="D38" s="81"/>
      <c r="E38" s="47"/>
      <c r="F38" s="35"/>
      <c r="G38" s="72"/>
      <c r="H38" s="125"/>
    </row>
    <row r="39" spans="1:8" ht="19.5" customHeight="1">
      <c r="A39" s="31"/>
      <c r="B39" s="121"/>
      <c r="C39" s="121"/>
      <c r="D39" s="81"/>
      <c r="E39" s="47"/>
      <c r="F39" s="35"/>
      <c r="G39" s="72"/>
      <c r="H39" s="125"/>
    </row>
    <row r="40" spans="1:8" ht="19.5" customHeight="1">
      <c r="A40" s="31"/>
      <c r="B40" s="121"/>
      <c r="C40" s="121"/>
      <c r="D40" s="81"/>
      <c r="E40" s="47"/>
      <c r="F40" s="35"/>
      <c r="G40" s="72"/>
      <c r="H40" s="125"/>
    </row>
    <row r="41" spans="1:8" ht="19.5" customHeight="1">
      <c r="A41" s="31"/>
      <c r="B41" s="121"/>
      <c r="C41" s="121"/>
      <c r="D41" s="81"/>
      <c r="E41" s="47"/>
      <c r="F41" s="35"/>
      <c r="G41" s="72"/>
      <c r="H41" s="125"/>
    </row>
    <row r="42" spans="1:8" ht="19.5" customHeight="1">
      <c r="A42" s="31"/>
      <c r="B42" s="121"/>
      <c r="C42" s="121"/>
      <c r="D42" s="81"/>
      <c r="E42" s="47"/>
      <c r="F42" s="35"/>
      <c r="G42" s="72"/>
      <c r="H42" s="125"/>
    </row>
    <row r="43" spans="1:8" ht="19.5" customHeight="1">
      <c r="A43" s="31"/>
      <c r="B43" s="121"/>
      <c r="C43" s="121"/>
      <c r="D43" s="81"/>
      <c r="E43" s="47"/>
      <c r="F43" s="35"/>
      <c r="G43" s="72"/>
      <c r="H43" s="125"/>
    </row>
    <row r="44" spans="1:8" ht="19.5" customHeight="1">
      <c r="A44" s="31"/>
      <c r="B44" s="121"/>
      <c r="C44" s="121"/>
      <c r="D44" s="81"/>
      <c r="E44" s="47"/>
      <c r="F44" s="35"/>
      <c r="G44" s="72"/>
      <c r="H44" s="125"/>
    </row>
    <row r="45" spans="1:8" ht="19.5" customHeight="1">
      <c r="A45" s="31"/>
      <c r="B45" s="121"/>
      <c r="C45" s="121"/>
      <c r="D45" s="81"/>
      <c r="E45" s="47"/>
      <c r="F45" s="35"/>
      <c r="G45" s="72"/>
      <c r="H45" s="125"/>
    </row>
    <row r="46" spans="1:8" ht="19.5" customHeight="1">
      <c r="A46" s="31"/>
      <c r="B46" s="121"/>
      <c r="C46" s="121"/>
      <c r="D46" s="86"/>
      <c r="E46" s="47"/>
      <c r="F46" s="29"/>
      <c r="G46" s="154"/>
      <c r="H46" s="125"/>
    </row>
    <row r="47" spans="1:8" ht="19.5" customHeight="1">
      <c r="A47" s="31"/>
      <c r="B47" s="121"/>
      <c r="C47" s="121"/>
      <c r="D47" s="86"/>
      <c r="E47" s="47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102" t="str">
        <f>CONCATENATE(FIXED(COUNTA(E28:E47),0,0),"　店")</f>
        <v>9　店</v>
      </c>
      <c r="F48" s="21">
        <f>SUM(F28:F47)</f>
        <v>34550</v>
      </c>
      <c r="G48" s="21">
        <f>SUM(G28:G47)</f>
        <v>0</v>
      </c>
      <c r="H48" s="69">
        <f>SUM(H28:H47)</f>
        <v>20550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SUM(C6,C27)</f>
        <v>0</v>
      </c>
    </row>
    <row r="3" spans="1:8" s="10" customFormat="1" ht="24" customHeight="1">
      <c r="A3" s="7"/>
      <c r="B3" s="7"/>
      <c r="C3" s="7"/>
      <c r="D3" s="84"/>
      <c r="E3" s="311"/>
      <c r="F3" s="311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25</v>
      </c>
      <c r="B5" s="182"/>
      <c r="C5" s="182"/>
      <c r="D5" s="80" t="s">
        <v>279</v>
      </c>
      <c r="E5" s="46" t="s">
        <v>426</v>
      </c>
      <c r="F5" s="38">
        <v>4000</v>
      </c>
      <c r="G5" s="58"/>
      <c r="H5" s="124">
        <v>2600</v>
      </c>
    </row>
    <row r="6" spans="1:8" ht="19.5" customHeight="1">
      <c r="A6" s="52">
        <f>SUM(F24)</f>
        <v>46550</v>
      </c>
      <c r="B6" s="53" t="s">
        <v>53</v>
      </c>
      <c r="C6" s="53">
        <f>SUM(G24)</f>
        <v>0</v>
      </c>
      <c r="D6" s="81" t="s">
        <v>280</v>
      </c>
      <c r="E6" s="47" t="s">
        <v>427</v>
      </c>
      <c r="F6" s="35">
        <v>2900</v>
      </c>
      <c r="G6" s="61"/>
      <c r="H6" s="125">
        <v>1800</v>
      </c>
    </row>
    <row r="7" spans="1:8" ht="19.5" customHeight="1">
      <c r="A7" s="31"/>
      <c r="B7" s="121"/>
      <c r="C7" s="121"/>
      <c r="D7" s="81" t="s">
        <v>281</v>
      </c>
      <c r="E7" s="47" t="s">
        <v>428</v>
      </c>
      <c r="F7" s="35">
        <v>5500</v>
      </c>
      <c r="G7" s="61"/>
      <c r="H7" s="125">
        <v>3250</v>
      </c>
    </row>
    <row r="8" spans="1:8" ht="19.5" customHeight="1">
      <c r="A8" s="31"/>
      <c r="B8" s="121"/>
      <c r="C8" s="121"/>
      <c r="D8" s="81" t="s">
        <v>282</v>
      </c>
      <c r="E8" s="47" t="s">
        <v>429</v>
      </c>
      <c r="F8" s="35">
        <v>4050</v>
      </c>
      <c r="G8" s="61"/>
      <c r="H8" s="125">
        <v>2350</v>
      </c>
    </row>
    <row r="9" spans="1:8" ht="19.5" customHeight="1">
      <c r="A9" s="31"/>
      <c r="B9" s="121"/>
      <c r="C9" s="121"/>
      <c r="D9" s="81" t="s">
        <v>283</v>
      </c>
      <c r="E9" s="47" t="s">
        <v>397</v>
      </c>
      <c r="F9" s="35">
        <v>3050</v>
      </c>
      <c r="G9" s="61"/>
      <c r="H9" s="125">
        <v>1700</v>
      </c>
    </row>
    <row r="10" spans="1:8" ht="19.5" customHeight="1">
      <c r="A10" s="31"/>
      <c r="B10" s="121"/>
      <c r="C10" s="121"/>
      <c r="D10" s="81" t="s">
        <v>284</v>
      </c>
      <c r="E10" s="47" t="s">
        <v>398</v>
      </c>
      <c r="F10" s="35">
        <v>2350</v>
      </c>
      <c r="G10" s="61"/>
      <c r="H10" s="125">
        <v>1350</v>
      </c>
    </row>
    <row r="11" spans="1:8" ht="19.5" customHeight="1">
      <c r="A11" s="31"/>
      <c r="B11" s="121"/>
      <c r="C11" s="121"/>
      <c r="D11" s="81" t="s">
        <v>285</v>
      </c>
      <c r="E11" s="47" t="s">
        <v>399</v>
      </c>
      <c r="F11" s="35">
        <v>2450</v>
      </c>
      <c r="G11" s="61"/>
      <c r="H11" s="125">
        <v>1550</v>
      </c>
    </row>
    <row r="12" spans="1:8" ht="19.5" customHeight="1">
      <c r="A12" s="31"/>
      <c r="B12" s="121"/>
      <c r="C12" s="121"/>
      <c r="D12" s="81" t="s">
        <v>286</v>
      </c>
      <c r="E12" s="47" t="s">
        <v>400</v>
      </c>
      <c r="F12" s="35">
        <v>2850</v>
      </c>
      <c r="G12" s="61"/>
      <c r="H12" s="125">
        <v>1700</v>
      </c>
    </row>
    <row r="13" spans="1:8" ht="19.5" customHeight="1">
      <c r="A13" s="31"/>
      <c r="B13" s="121"/>
      <c r="C13" s="121"/>
      <c r="D13" s="81" t="s">
        <v>287</v>
      </c>
      <c r="E13" s="47" t="s">
        <v>430</v>
      </c>
      <c r="F13" s="35">
        <v>2550</v>
      </c>
      <c r="G13" s="61"/>
      <c r="H13" s="125">
        <v>1550</v>
      </c>
    </row>
    <row r="14" spans="1:8" ht="19.5" customHeight="1">
      <c r="A14" s="31"/>
      <c r="B14" s="121"/>
      <c r="C14" s="121"/>
      <c r="D14" s="81" t="s">
        <v>288</v>
      </c>
      <c r="E14" s="47" t="s">
        <v>401</v>
      </c>
      <c r="F14" s="35">
        <v>3000</v>
      </c>
      <c r="G14" s="61"/>
      <c r="H14" s="125">
        <v>2100</v>
      </c>
    </row>
    <row r="15" spans="1:8" ht="19.5" customHeight="1">
      <c r="A15" s="31"/>
      <c r="B15" s="121"/>
      <c r="C15" s="121"/>
      <c r="D15" s="81" t="s">
        <v>289</v>
      </c>
      <c r="E15" s="47" t="s">
        <v>402</v>
      </c>
      <c r="F15" s="35">
        <v>2200</v>
      </c>
      <c r="G15" s="61"/>
      <c r="H15" s="125">
        <v>1350</v>
      </c>
    </row>
    <row r="16" spans="1:8" ht="19.5" customHeight="1">
      <c r="A16" s="31"/>
      <c r="B16" s="121"/>
      <c r="C16" s="121"/>
      <c r="D16" s="81" t="s">
        <v>290</v>
      </c>
      <c r="E16" s="47" t="s">
        <v>403</v>
      </c>
      <c r="F16" s="35">
        <v>4550</v>
      </c>
      <c r="G16" s="61"/>
      <c r="H16" s="125">
        <v>2500</v>
      </c>
    </row>
    <row r="17" spans="1:8" ht="19.5" customHeight="1">
      <c r="A17" s="31"/>
      <c r="B17" s="121"/>
      <c r="C17" s="121"/>
      <c r="D17" s="81" t="s">
        <v>291</v>
      </c>
      <c r="E17" s="47" t="s">
        <v>404</v>
      </c>
      <c r="F17" s="32">
        <v>7100</v>
      </c>
      <c r="G17" s="183"/>
      <c r="H17" s="125">
        <v>3750</v>
      </c>
    </row>
    <row r="18" spans="1:8" ht="19.5" customHeight="1">
      <c r="A18" s="31"/>
      <c r="B18" s="121"/>
      <c r="C18" s="121"/>
      <c r="D18" s="81"/>
      <c r="E18" s="47"/>
      <c r="F18" s="71"/>
      <c r="G18" s="183"/>
      <c r="H18" s="125"/>
    </row>
    <row r="19" spans="1:8" ht="19.5" customHeight="1">
      <c r="A19" s="31"/>
      <c r="B19" s="121"/>
      <c r="C19" s="121"/>
      <c r="D19" s="81"/>
      <c r="E19" s="47"/>
      <c r="F19" s="71"/>
      <c r="G19" s="183"/>
      <c r="H19" s="125"/>
    </row>
    <row r="20" spans="1:8" ht="19.5" customHeight="1">
      <c r="A20" s="31"/>
      <c r="B20" s="121"/>
      <c r="C20" s="121"/>
      <c r="D20" s="81"/>
      <c r="E20" s="47"/>
      <c r="F20" s="71"/>
      <c r="G20" s="183"/>
      <c r="H20" s="125"/>
    </row>
    <row r="21" spans="1:8" ht="19.5" customHeight="1">
      <c r="A21" s="31"/>
      <c r="B21" s="121"/>
      <c r="C21" s="121"/>
      <c r="D21" s="81"/>
      <c r="E21" s="47"/>
      <c r="F21" s="71"/>
      <c r="G21" s="183"/>
      <c r="H21" s="125"/>
    </row>
    <row r="22" spans="1:8" ht="19.5" customHeight="1">
      <c r="A22" s="31"/>
      <c r="B22" s="121"/>
      <c r="C22" s="121"/>
      <c r="D22" s="81"/>
      <c r="E22" s="47"/>
      <c r="F22" s="71"/>
      <c r="G22" s="183"/>
      <c r="H22" s="125"/>
    </row>
    <row r="23" spans="1:8" ht="19.5" customHeight="1">
      <c r="A23" s="31"/>
      <c r="B23" s="121"/>
      <c r="C23" s="121"/>
      <c r="D23" s="81"/>
      <c r="E23" s="47"/>
      <c r="F23" s="71"/>
      <c r="G23" s="183"/>
      <c r="H23" s="125"/>
    </row>
    <row r="24" spans="1:8" s="67" customFormat="1" ht="19.5" customHeight="1">
      <c r="A24" s="212"/>
      <c r="B24" s="213"/>
      <c r="C24" s="213"/>
      <c r="D24" s="83"/>
      <c r="E24" s="28" t="str">
        <f>CONCATENATE(FIXED(COUNTA(E5:E23),0,0),"　店")</f>
        <v>13　店</v>
      </c>
      <c r="F24" s="23">
        <f>SUM(F5:F23)</f>
        <v>46550</v>
      </c>
      <c r="G24" s="23">
        <f>SUM(G5:G23)</f>
        <v>0</v>
      </c>
      <c r="H24" s="69">
        <f>SUM(H5:H23)</f>
        <v>27550</v>
      </c>
    </row>
    <row r="25" spans="1:8" s="67" customFormat="1" ht="19.5" customHeight="1">
      <c r="A25" s="31"/>
      <c r="B25" s="121"/>
      <c r="C25" s="121"/>
      <c r="D25" s="81"/>
      <c r="E25" s="47"/>
      <c r="F25" s="71"/>
      <c r="G25" s="71"/>
      <c r="H25" s="125"/>
    </row>
    <row r="26" spans="1:8" ht="19.5" customHeight="1">
      <c r="A26" s="181" t="s">
        <v>26</v>
      </c>
      <c r="B26" s="182"/>
      <c r="C26" s="182"/>
      <c r="D26" s="80" t="s">
        <v>292</v>
      </c>
      <c r="E26" s="43" t="s">
        <v>431</v>
      </c>
      <c r="F26" s="38">
        <v>4350</v>
      </c>
      <c r="G26" s="58"/>
      <c r="H26" s="124">
        <v>2850</v>
      </c>
    </row>
    <row r="27" spans="1:8" ht="19.5" customHeight="1">
      <c r="A27" s="52">
        <f>SUM(F48)</f>
        <v>19250</v>
      </c>
      <c r="B27" s="53" t="s">
        <v>53</v>
      </c>
      <c r="C27" s="53">
        <f>SUM(G48)</f>
        <v>0</v>
      </c>
      <c r="D27" s="81" t="s">
        <v>293</v>
      </c>
      <c r="E27" s="44" t="s">
        <v>579</v>
      </c>
      <c r="F27" s="35">
        <v>2200</v>
      </c>
      <c r="G27" s="61"/>
      <c r="H27" s="125">
        <v>1400</v>
      </c>
    </row>
    <row r="28" spans="1:8" ht="19.5" customHeight="1">
      <c r="A28" s="52"/>
      <c r="B28" s="53"/>
      <c r="C28" s="53"/>
      <c r="D28" s="81" t="s">
        <v>294</v>
      </c>
      <c r="E28" s="44" t="s">
        <v>580</v>
      </c>
      <c r="F28" s="35">
        <v>2700</v>
      </c>
      <c r="G28" s="61"/>
      <c r="H28" s="125">
        <v>1500</v>
      </c>
    </row>
    <row r="29" spans="1:8" ht="19.5" customHeight="1">
      <c r="A29" s="31"/>
      <c r="B29" s="121"/>
      <c r="C29" s="121"/>
      <c r="D29" s="81" t="s">
        <v>295</v>
      </c>
      <c r="E29" s="44" t="s">
        <v>581</v>
      </c>
      <c r="F29" s="35">
        <v>7800</v>
      </c>
      <c r="G29" s="61"/>
      <c r="H29" s="125">
        <v>5500</v>
      </c>
    </row>
    <row r="30" spans="1:8" ht="19.5" customHeight="1">
      <c r="A30" s="31"/>
      <c r="B30" s="121"/>
      <c r="C30" s="121"/>
      <c r="D30" s="81" t="s">
        <v>323</v>
      </c>
      <c r="E30" s="44" t="s">
        <v>582</v>
      </c>
      <c r="F30" s="35">
        <v>2200</v>
      </c>
      <c r="G30" s="61"/>
      <c r="H30" s="125">
        <v>1750</v>
      </c>
    </row>
    <row r="31" spans="1:8" ht="19.5" customHeight="1">
      <c r="A31" s="31"/>
      <c r="B31" s="121"/>
      <c r="C31" s="121"/>
      <c r="D31" s="81"/>
      <c r="E31" s="44"/>
      <c r="F31" s="29"/>
      <c r="G31" s="50"/>
      <c r="H31" s="125"/>
    </row>
    <row r="32" spans="1:8" ht="19.5" customHeight="1">
      <c r="A32" s="31"/>
      <c r="B32" s="121"/>
      <c r="C32" s="121"/>
      <c r="D32" s="86"/>
      <c r="E32" s="44"/>
      <c r="F32" s="29"/>
      <c r="G32" s="50"/>
      <c r="H32" s="125"/>
    </row>
    <row r="33" spans="1:8" ht="19.5" customHeight="1">
      <c r="A33" s="210"/>
      <c r="B33" s="211"/>
      <c r="C33" s="211"/>
      <c r="D33" s="82"/>
      <c r="E33" s="101"/>
      <c r="F33" s="41"/>
      <c r="G33" s="185"/>
      <c r="H33" s="186"/>
    </row>
    <row r="34" spans="1:8" ht="19.5" customHeight="1">
      <c r="A34" s="210"/>
      <c r="B34" s="211"/>
      <c r="C34" s="211"/>
      <c r="D34" s="82"/>
      <c r="E34" s="101"/>
      <c r="F34" s="19"/>
      <c r="G34" s="185"/>
      <c r="H34" s="186"/>
    </row>
    <row r="35" spans="1:8" ht="19.5" customHeight="1">
      <c r="A35" s="31"/>
      <c r="B35" s="121"/>
      <c r="C35" s="121"/>
      <c r="D35" s="81"/>
      <c r="E35" s="47"/>
      <c r="F35" s="71"/>
      <c r="G35" s="183"/>
      <c r="H35" s="125"/>
    </row>
    <row r="36" spans="1:8" ht="19.5" customHeight="1">
      <c r="A36" s="31"/>
      <c r="B36" s="121"/>
      <c r="C36" s="121"/>
      <c r="D36" s="81"/>
      <c r="E36" s="47"/>
      <c r="F36" s="71"/>
      <c r="G36" s="183"/>
      <c r="H36" s="125"/>
    </row>
    <row r="37" spans="1:8" ht="19.5" customHeight="1">
      <c r="A37" s="31"/>
      <c r="B37" s="121"/>
      <c r="C37" s="121"/>
      <c r="D37" s="81"/>
      <c r="E37" s="47"/>
      <c r="F37" s="71"/>
      <c r="G37" s="183"/>
      <c r="H37" s="125"/>
    </row>
    <row r="38" spans="1:8" ht="19.5" customHeight="1">
      <c r="A38" s="31"/>
      <c r="B38" s="121"/>
      <c r="C38" s="121"/>
      <c r="D38" s="81"/>
      <c r="E38" s="47"/>
      <c r="F38" s="71"/>
      <c r="G38" s="183"/>
      <c r="H38" s="125"/>
    </row>
    <row r="39" spans="1:8" ht="19.5" customHeight="1">
      <c r="A39" s="31"/>
      <c r="B39" s="121"/>
      <c r="C39" s="121"/>
      <c r="D39" s="81"/>
      <c r="E39" s="47"/>
      <c r="F39" s="71"/>
      <c r="G39" s="183"/>
      <c r="H39" s="125"/>
    </row>
    <row r="40" spans="1:8" ht="19.5" customHeight="1">
      <c r="A40" s="31"/>
      <c r="B40" s="121"/>
      <c r="C40" s="121"/>
      <c r="D40" s="81"/>
      <c r="E40" s="47"/>
      <c r="F40" s="71"/>
      <c r="G40" s="183"/>
      <c r="H40" s="125"/>
    </row>
    <row r="41" spans="1:8" ht="19.5" customHeight="1">
      <c r="A41" s="31"/>
      <c r="B41" s="121"/>
      <c r="C41" s="121"/>
      <c r="D41" s="81"/>
      <c r="E41" s="47"/>
      <c r="F41" s="71"/>
      <c r="G41" s="183"/>
      <c r="H41" s="125"/>
    </row>
    <row r="42" spans="1:8" ht="19.5" customHeight="1">
      <c r="A42" s="31"/>
      <c r="B42" s="121"/>
      <c r="C42" s="121"/>
      <c r="D42" s="81"/>
      <c r="E42" s="47"/>
      <c r="F42" s="71"/>
      <c r="G42" s="183"/>
      <c r="H42" s="125"/>
    </row>
    <row r="43" spans="1:8" ht="19.5" customHeight="1">
      <c r="A43" s="31"/>
      <c r="B43" s="121"/>
      <c r="C43" s="121"/>
      <c r="D43" s="81"/>
      <c r="E43" s="47"/>
      <c r="F43" s="71"/>
      <c r="G43" s="183"/>
      <c r="H43" s="125"/>
    </row>
    <row r="44" spans="1:8" ht="19.5" customHeight="1">
      <c r="A44" s="31"/>
      <c r="B44" s="121"/>
      <c r="C44" s="121"/>
      <c r="D44" s="81"/>
      <c r="E44" s="47"/>
      <c r="F44" s="71"/>
      <c r="G44" s="183"/>
      <c r="H44" s="125"/>
    </row>
    <row r="45" spans="1:8" ht="19.5" customHeight="1">
      <c r="A45" s="31"/>
      <c r="B45" s="121"/>
      <c r="C45" s="121"/>
      <c r="D45" s="81"/>
      <c r="E45" s="47"/>
      <c r="F45" s="71"/>
      <c r="G45" s="183"/>
      <c r="H45" s="125"/>
    </row>
    <row r="46" spans="1:8" ht="19.5" customHeight="1">
      <c r="A46" s="31"/>
      <c r="B46" s="121"/>
      <c r="C46" s="121"/>
      <c r="D46" s="81"/>
      <c r="E46" s="47"/>
      <c r="F46" s="71"/>
      <c r="G46" s="183"/>
      <c r="H46" s="125"/>
    </row>
    <row r="47" spans="1:8" ht="19.5" customHeight="1">
      <c r="A47" s="31"/>
      <c r="B47" s="121"/>
      <c r="C47" s="121"/>
      <c r="D47" s="86"/>
      <c r="E47" s="47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102" t="str">
        <f>CONCATENATE(FIXED(COUNTA(E26:E47),0,0),"　店")</f>
        <v>5　店</v>
      </c>
      <c r="F48" s="21">
        <f>SUM(F26:F47)</f>
        <v>19250</v>
      </c>
      <c r="G48" s="21">
        <f>SUM(G26:G47)</f>
        <v>0</v>
      </c>
      <c r="H48" s="69">
        <f>SUM(H26:H47)</f>
        <v>13000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5F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201" t="s">
        <v>27</v>
      </c>
      <c r="B5" s="202"/>
      <c r="C5" s="202"/>
      <c r="D5" s="80" t="s">
        <v>296</v>
      </c>
      <c r="E5" s="43" t="s">
        <v>414</v>
      </c>
      <c r="F5" s="38">
        <v>3000</v>
      </c>
      <c r="G5" s="58"/>
      <c r="H5" s="124">
        <v>1800</v>
      </c>
    </row>
    <row r="6" spans="1:8" ht="19.5" customHeight="1">
      <c r="A6" s="176">
        <f>SUM(F48)</f>
        <v>56200</v>
      </c>
      <c r="B6" s="177" t="s">
        <v>53</v>
      </c>
      <c r="C6" s="177">
        <f>SUM(G48)</f>
        <v>0</v>
      </c>
      <c r="D6" s="81" t="s">
        <v>297</v>
      </c>
      <c r="E6" s="44" t="s">
        <v>415</v>
      </c>
      <c r="F6" s="35">
        <v>4450</v>
      </c>
      <c r="G6" s="73"/>
      <c r="H6" s="186">
        <v>2500</v>
      </c>
    </row>
    <row r="7" spans="1:8" ht="19.5" customHeight="1">
      <c r="A7" s="210"/>
      <c r="B7" s="211"/>
      <c r="C7" s="211"/>
      <c r="D7" s="81" t="s">
        <v>298</v>
      </c>
      <c r="E7" s="44" t="s">
        <v>416</v>
      </c>
      <c r="F7" s="35">
        <v>2500</v>
      </c>
      <c r="G7" s="73"/>
      <c r="H7" s="186">
        <v>1350</v>
      </c>
    </row>
    <row r="8" spans="1:8" ht="19.5" customHeight="1">
      <c r="A8" s="210"/>
      <c r="B8" s="211"/>
      <c r="C8" s="211"/>
      <c r="D8" s="81" t="s">
        <v>299</v>
      </c>
      <c r="E8" s="44" t="s">
        <v>417</v>
      </c>
      <c r="F8" s="35">
        <v>2800</v>
      </c>
      <c r="G8" s="73"/>
      <c r="H8" s="186">
        <v>1700</v>
      </c>
    </row>
    <row r="9" spans="1:8" ht="19.5" customHeight="1">
      <c r="A9" s="210"/>
      <c r="B9" s="211"/>
      <c r="C9" s="211"/>
      <c r="D9" s="81" t="s">
        <v>300</v>
      </c>
      <c r="E9" s="44" t="s">
        <v>418</v>
      </c>
      <c r="F9" s="35">
        <v>2200</v>
      </c>
      <c r="G9" s="73"/>
      <c r="H9" s="186">
        <v>1350</v>
      </c>
    </row>
    <row r="10" spans="1:8" ht="19.5" customHeight="1">
      <c r="A10" s="210"/>
      <c r="B10" s="211"/>
      <c r="C10" s="211"/>
      <c r="D10" s="81" t="s">
        <v>301</v>
      </c>
      <c r="E10" s="44" t="s">
        <v>419</v>
      </c>
      <c r="F10" s="35">
        <v>2150</v>
      </c>
      <c r="G10" s="73"/>
      <c r="H10" s="186">
        <v>1300</v>
      </c>
    </row>
    <row r="11" spans="1:8" ht="19.5" customHeight="1">
      <c r="A11" s="210"/>
      <c r="B11" s="211"/>
      <c r="C11" s="211"/>
      <c r="D11" s="81" t="s">
        <v>302</v>
      </c>
      <c r="E11" s="44" t="s">
        <v>420</v>
      </c>
      <c r="F11" s="35">
        <v>2100</v>
      </c>
      <c r="G11" s="73"/>
      <c r="H11" s="186">
        <v>1650</v>
      </c>
    </row>
    <row r="12" spans="1:8" ht="19.5" customHeight="1">
      <c r="A12" s="210"/>
      <c r="B12" s="211"/>
      <c r="C12" s="211"/>
      <c r="D12" s="81" t="s">
        <v>303</v>
      </c>
      <c r="E12" s="44" t="s">
        <v>421</v>
      </c>
      <c r="F12" s="35">
        <v>4500</v>
      </c>
      <c r="G12" s="73"/>
      <c r="H12" s="186">
        <v>2950</v>
      </c>
    </row>
    <row r="13" spans="1:8" ht="19.5" customHeight="1">
      <c r="A13" s="31"/>
      <c r="B13" s="121"/>
      <c r="C13" s="121"/>
      <c r="D13" s="81" t="s">
        <v>304</v>
      </c>
      <c r="E13" s="44" t="s">
        <v>422</v>
      </c>
      <c r="F13" s="35">
        <v>4000</v>
      </c>
      <c r="G13" s="73"/>
      <c r="H13" s="186">
        <v>2800</v>
      </c>
    </row>
    <row r="14" spans="1:8" ht="19.5" customHeight="1">
      <c r="A14" s="210"/>
      <c r="B14" s="211"/>
      <c r="C14" s="211"/>
      <c r="D14" s="81" t="s">
        <v>305</v>
      </c>
      <c r="E14" s="44" t="s">
        <v>610</v>
      </c>
      <c r="F14" s="35">
        <v>10850</v>
      </c>
      <c r="G14" s="73"/>
      <c r="H14" s="186">
        <v>7100</v>
      </c>
    </row>
    <row r="15" spans="1:8" ht="19.5" customHeight="1">
      <c r="A15" s="210"/>
      <c r="B15" s="211"/>
      <c r="C15" s="211"/>
      <c r="D15" s="81" t="s">
        <v>306</v>
      </c>
      <c r="E15" s="44" t="s">
        <v>423</v>
      </c>
      <c r="F15" s="35">
        <v>3000</v>
      </c>
      <c r="G15" s="73"/>
      <c r="H15" s="186">
        <v>1750</v>
      </c>
    </row>
    <row r="16" spans="1:8" ht="19.5" customHeight="1">
      <c r="A16" s="210"/>
      <c r="B16" s="211"/>
      <c r="C16" s="211"/>
      <c r="D16" s="81" t="s">
        <v>307</v>
      </c>
      <c r="E16" s="44" t="s">
        <v>585</v>
      </c>
      <c r="F16" s="35">
        <v>4700</v>
      </c>
      <c r="G16" s="73"/>
      <c r="H16" s="186">
        <v>3250</v>
      </c>
    </row>
    <row r="17" spans="1:8" ht="19.5" customHeight="1">
      <c r="A17" s="210"/>
      <c r="B17" s="211"/>
      <c r="C17" s="211"/>
      <c r="D17" s="81" t="s">
        <v>308</v>
      </c>
      <c r="E17" s="44" t="s">
        <v>586</v>
      </c>
      <c r="F17" s="35">
        <v>3500</v>
      </c>
      <c r="G17" s="73"/>
      <c r="H17" s="186">
        <v>2550</v>
      </c>
    </row>
    <row r="18" spans="1:8" ht="19.5" customHeight="1">
      <c r="A18" s="210"/>
      <c r="B18" s="211"/>
      <c r="C18" s="211"/>
      <c r="D18" s="81" t="s">
        <v>309</v>
      </c>
      <c r="E18" s="44" t="s">
        <v>424</v>
      </c>
      <c r="F18" s="30">
        <v>1850</v>
      </c>
      <c r="G18" s="187"/>
      <c r="H18" s="186">
        <v>1350</v>
      </c>
    </row>
    <row r="19" spans="1:8" ht="19.5" customHeight="1">
      <c r="A19" s="210"/>
      <c r="B19" s="211"/>
      <c r="C19" s="211"/>
      <c r="D19" s="81" t="s">
        <v>310</v>
      </c>
      <c r="E19" s="44" t="s">
        <v>425</v>
      </c>
      <c r="F19" s="30">
        <v>1950</v>
      </c>
      <c r="G19" s="187"/>
      <c r="H19" s="186">
        <v>1150</v>
      </c>
    </row>
    <row r="20" spans="1:8" ht="19.5" customHeight="1">
      <c r="A20" s="210"/>
      <c r="B20" s="211"/>
      <c r="C20" s="211"/>
      <c r="D20" s="81" t="s">
        <v>311</v>
      </c>
      <c r="E20" s="44" t="s">
        <v>578</v>
      </c>
      <c r="F20" s="30">
        <v>2650</v>
      </c>
      <c r="G20" s="187"/>
      <c r="H20" s="186">
        <v>1650</v>
      </c>
    </row>
    <row r="21" spans="1:8" ht="19.5" customHeight="1">
      <c r="A21" s="210"/>
      <c r="B21" s="211"/>
      <c r="C21" s="211"/>
      <c r="D21" s="82"/>
      <c r="E21" s="101"/>
      <c r="F21" s="29"/>
      <c r="G21" s="185"/>
      <c r="H21" s="186"/>
    </row>
    <row r="22" spans="1:8" ht="19.5" customHeight="1">
      <c r="A22" s="210"/>
      <c r="B22" s="211"/>
      <c r="C22" s="211"/>
      <c r="D22" s="82"/>
      <c r="E22" s="101"/>
      <c r="F22" s="29"/>
      <c r="G22" s="185"/>
      <c r="H22" s="186"/>
    </row>
    <row r="23" spans="1:8" ht="19.5" customHeight="1">
      <c r="A23" s="210"/>
      <c r="B23" s="211"/>
      <c r="C23" s="211"/>
      <c r="D23" s="82"/>
      <c r="E23" s="101"/>
      <c r="F23" s="41"/>
      <c r="G23" s="185"/>
      <c r="H23" s="186"/>
    </row>
    <row r="24" spans="1:8" ht="19.5" customHeight="1">
      <c r="A24" s="210"/>
      <c r="B24" s="211"/>
      <c r="C24" s="211"/>
      <c r="D24" s="82"/>
      <c r="E24" s="101"/>
      <c r="F24" s="41"/>
      <c r="G24" s="185"/>
      <c r="H24" s="186"/>
    </row>
    <row r="25" spans="1:8" ht="19.5" customHeight="1">
      <c r="A25" s="210"/>
      <c r="B25" s="211"/>
      <c r="C25" s="211"/>
      <c r="D25" s="82"/>
      <c r="E25" s="101"/>
      <c r="F25" s="41"/>
      <c r="G25" s="185"/>
      <c r="H25" s="186"/>
    </row>
    <row r="26" spans="1:8" ht="19.5" customHeight="1">
      <c r="A26" s="210"/>
      <c r="B26" s="211"/>
      <c r="C26" s="211"/>
      <c r="D26" s="82"/>
      <c r="E26" s="101"/>
      <c r="F26" s="41"/>
      <c r="G26" s="185"/>
      <c r="H26" s="186"/>
    </row>
    <row r="27" spans="1:8" ht="19.5" customHeight="1">
      <c r="A27" s="210"/>
      <c r="B27" s="211"/>
      <c r="C27" s="211"/>
      <c r="D27" s="82"/>
      <c r="E27" s="101"/>
      <c r="F27" s="41"/>
      <c r="G27" s="185"/>
      <c r="H27" s="186"/>
    </row>
    <row r="28" spans="1:8" ht="19.5" customHeight="1">
      <c r="A28" s="210"/>
      <c r="B28" s="211"/>
      <c r="C28" s="211"/>
      <c r="D28" s="82"/>
      <c r="E28" s="101"/>
      <c r="F28" s="41"/>
      <c r="G28" s="185"/>
      <c r="H28" s="186"/>
    </row>
    <row r="29" spans="1:8" ht="19.5" customHeight="1">
      <c r="A29" s="210"/>
      <c r="B29" s="211"/>
      <c r="C29" s="211"/>
      <c r="D29" s="82"/>
      <c r="E29" s="101"/>
      <c r="F29" s="41"/>
      <c r="G29" s="185"/>
      <c r="H29" s="186"/>
    </row>
    <row r="30" spans="1:8" ht="19.5" customHeight="1">
      <c r="A30" s="210"/>
      <c r="B30" s="211"/>
      <c r="C30" s="211"/>
      <c r="D30" s="82"/>
      <c r="E30" s="101"/>
      <c r="F30" s="41"/>
      <c r="G30" s="185"/>
      <c r="H30" s="186"/>
    </row>
    <row r="31" spans="1:8" ht="19.5" customHeight="1">
      <c r="A31" s="210"/>
      <c r="B31" s="211"/>
      <c r="C31" s="211"/>
      <c r="D31" s="82"/>
      <c r="E31" s="101"/>
      <c r="F31" s="41"/>
      <c r="G31" s="185"/>
      <c r="H31" s="186"/>
    </row>
    <row r="32" spans="1:8" ht="19.5" customHeight="1">
      <c r="A32" s="210"/>
      <c r="B32" s="211"/>
      <c r="C32" s="211"/>
      <c r="D32" s="82"/>
      <c r="E32" s="101"/>
      <c r="F32" s="41"/>
      <c r="G32" s="185"/>
      <c r="H32" s="186"/>
    </row>
    <row r="33" spans="1:8" ht="19.5" customHeight="1">
      <c r="A33" s="210"/>
      <c r="B33" s="211"/>
      <c r="C33" s="211"/>
      <c r="D33" s="82"/>
      <c r="E33" s="101"/>
      <c r="F33" s="41"/>
      <c r="G33" s="185"/>
      <c r="H33" s="186"/>
    </row>
    <row r="34" spans="1:8" ht="19.5" customHeight="1">
      <c r="A34" s="210"/>
      <c r="B34" s="211"/>
      <c r="C34" s="211"/>
      <c r="D34" s="82"/>
      <c r="E34" s="101"/>
      <c r="F34" s="41"/>
      <c r="G34" s="185"/>
      <c r="H34" s="186"/>
    </row>
    <row r="35" spans="1:8" ht="19.5" customHeight="1">
      <c r="A35" s="210"/>
      <c r="B35" s="211"/>
      <c r="C35" s="211"/>
      <c r="D35" s="82"/>
      <c r="E35" s="101"/>
      <c r="F35" s="41"/>
      <c r="G35" s="185"/>
      <c r="H35" s="186"/>
    </row>
    <row r="36" spans="1:8" ht="19.5" customHeight="1">
      <c r="A36" s="210"/>
      <c r="B36" s="211"/>
      <c r="C36" s="211"/>
      <c r="D36" s="82"/>
      <c r="E36" s="101"/>
      <c r="F36" s="41"/>
      <c r="G36" s="185"/>
      <c r="H36" s="186"/>
    </row>
    <row r="37" spans="1:8" ht="19.5" customHeight="1">
      <c r="A37" s="210"/>
      <c r="B37" s="211"/>
      <c r="C37" s="211"/>
      <c r="D37" s="82"/>
      <c r="E37" s="101"/>
      <c r="F37" s="41"/>
      <c r="G37" s="185"/>
      <c r="H37" s="186"/>
    </row>
    <row r="38" spans="1:8" ht="19.5" customHeight="1">
      <c r="A38" s="210"/>
      <c r="B38" s="211"/>
      <c r="C38" s="211"/>
      <c r="D38" s="82"/>
      <c r="E38" s="101"/>
      <c r="F38" s="41"/>
      <c r="G38" s="185"/>
      <c r="H38" s="186"/>
    </row>
    <row r="39" spans="1:8" ht="19.5" customHeight="1">
      <c r="A39" s="210"/>
      <c r="B39" s="211"/>
      <c r="C39" s="211"/>
      <c r="D39" s="82"/>
      <c r="E39" s="101"/>
      <c r="F39" s="41"/>
      <c r="G39" s="185"/>
      <c r="H39" s="186"/>
    </row>
    <row r="40" spans="1:8" ht="19.5" customHeight="1">
      <c r="A40" s="210"/>
      <c r="B40" s="211"/>
      <c r="C40" s="211"/>
      <c r="D40" s="82"/>
      <c r="E40" s="101"/>
      <c r="F40" s="41"/>
      <c r="G40" s="185"/>
      <c r="H40" s="186"/>
    </row>
    <row r="41" spans="1:8" ht="19.5" customHeight="1">
      <c r="A41" s="210"/>
      <c r="B41" s="211"/>
      <c r="C41" s="211"/>
      <c r="D41" s="82"/>
      <c r="E41" s="101"/>
      <c r="F41" s="41"/>
      <c r="G41" s="185"/>
      <c r="H41" s="186"/>
    </row>
    <row r="42" spans="1:8" ht="19.5" customHeight="1">
      <c r="A42" s="210"/>
      <c r="B42" s="211"/>
      <c r="C42" s="211"/>
      <c r="D42" s="82"/>
      <c r="E42" s="101"/>
      <c r="F42" s="41"/>
      <c r="G42" s="185"/>
      <c r="H42" s="186"/>
    </row>
    <row r="43" spans="1:8" ht="19.5" customHeight="1">
      <c r="A43" s="210"/>
      <c r="B43" s="211"/>
      <c r="C43" s="211"/>
      <c r="D43" s="82"/>
      <c r="E43" s="101"/>
      <c r="F43" s="41"/>
      <c r="G43" s="185"/>
      <c r="H43" s="186"/>
    </row>
    <row r="44" spans="1:8" ht="19.5" customHeight="1">
      <c r="A44" s="210"/>
      <c r="B44" s="211"/>
      <c r="C44" s="211"/>
      <c r="D44" s="82"/>
      <c r="E44" s="101"/>
      <c r="F44" s="41"/>
      <c r="G44" s="185"/>
      <c r="H44" s="186"/>
    </row>
    <row r="45" spans="1:8" ht="19.5" customHeight="1">
      <c r="A45" s="210"/>
      <c r="B45" s="211"/>
      <c r="C45" s="211"/>
      <c r="D45" s="82"/>
      <c r="E45" s="101"/>
      <c r="F45" s="41"/>
      <c r="G45" s="185"/>
      <c r="H45" s="186"/>
    </row>
    <row r="46" spans="1:8" ht="19.5" customHeight="1">
      <c r="A46" s="210"/>
      <c r="B46" s="211"/>
      <c r="C46" s="211"/>
      <c r="D46" s="82"/>
      <c r="E46" s="101"/>
      <c r="F46" s="41"/>
      <c r="G46" s="185"/>
      <c r="H46" s="186"/>
    </row>
    <row r="47" spans="1:8" ht="19.5" customHeight="1">
      <c r="A47" s="210"/>
      <c r="B47" s="211"/>
      <c r="C47" s="211"/>
      <c r="D47" s="82"/>
      <c r="E47" s="101"/>
      <c r="F47" s="41"/>
      <c r="G47" s="185"/>
      <c r="H47" s="186"/>
    </row>
    <row r="48" spans="1:8" s="67" customFormat="1" ht="19.5" customHeight="1">
      <c r="A48" s="20"/>
      <c r="B48" s="42"/>
      <c r="C48" s="42"/>
      <c r="D48" s="83"/>
      <c r="E48" s="28" t="str">
        <f>CONCATENATE(FIXED(COUNTA(E5:E47),0,0),"　店")</f>
        <v>16　店</v>
      </c>
      <c r="F48" s="23">
        <f>SUM(F5:F47)</f>
        <v>56200</v>
      </c>
      <c r="G48" s="23">
        <f>SUM(G5:G47)</f>
        <v>0</v>
      </c>
      <c r="H48" s="69">
        <f>SUM(H5:H47)</f>
        <v>36200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G37" sqref="G37:H37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194" customFormat="1" ht="39.75" customHeight="1">
      <c r="A1" s="241" t="s">
        <v>0</v>
      </c>
      <c r="B1" s="242"/>
      <c r="C1" s="118" t="s">
        <v>61</v>
      </c>
      <c r="D1" s="232"/>
      <c r="E1" s="233"/>
      <c r="F1" s="234"/>
      <c r="G1" s="118" t="s">
        <v>322</v>
      </c>
      <c r="H1" s="191"/>
      <c r="I1" s="192"/>
      <c r="J1" s="192"/>
      <c r="K1" s="192"/>
      <c r="L1" s="192"/>
      <c r="M1" s="193"/>
      <c r="N1" s="193"/>
      <c r="O1" s="193"/>
      <c r="P1" s="193"/>
    </row>
    <row r="2" spans="1:16" s="194" customFormat="1" ht="39.75" customHeight="1">
      <c r="A2" s="243"/>
      <c r="B2" s="244"/>
      <c r="C2" s="118" t="s">
        <v>62</v>
      </c>
      <c r="D2" s="232"/>
      <c r="E2" s="233"/>
      <c r="F2" s="234"/>
      <c r="G2" s="119" t="s">
        <v>2</v>
      </c>
      <c r="H2" s="199">
        <f>SUM(E39)</f>
        <v>0</v>
      </c>
      <c r="I2" s="192"/>
      <c r="J2" s="192"/>
      <c r="K2" s="192"/>
      <c r="L2" s="192"/>
      <c r="M2" s="193"/>
      <c r="N2" s="193"/>
      <c r="O2" s="193"/>
      <c r="P2" s="193"/>
    </row>
    <row r="3" spans="1:14" s="76" customFormat="1" ht="39.75" customHeight="1">
      <c r="A3" s="74" t="s">
        <v>57</v>
      </c>
      <c r="B3" s="59"/>
      <c r="C3" s="59"/>
      <c r="D3" s="59"/>
      <c r="E3" s="59"/>
      <c r="F3" s="59"/>
      <c r="G3" s="59"/>
      <c r="H3" s="188" t="s">
        <v>626</v>
      </c>
      <c r="I3" s="75"/>
      <c r="J3" s="75"/>
      <c r="K3" s="75"/>
      <c r="L3" s="75"/>
      <c r="M3" s="75"/>
      <c r="N3" s="75"/>
    </row>
    <row r="4" spans="1:14" s="76" customFormat="1" ht="30" customHeight="1">
      <c r="A4" s="239" t="s">
        <v>1</v>
      </c>
      <c r="B4" s="240"/>
      <c r="C4" s="235" t="s">
        <v>63</v>
      </c>
      <c r="D4" s="236"/>
      <c r="E4" s="235" t="s">
        <v>587</v>
      </c>
      <c r="F4" s="257"/>
      <c r="G4" s="269" t="s">
        <v>64</v>
      </c>
      <c r="H4" s="270"/>
      <c r="I4" s="75"/>
      <c r="J4" s="75"/>
      <c r="K4" s="75"/>
      <c r="L4" s="75"/>
      <c r="M4" s="75"/>
      <c r="N4" s="75"/>
    </row>
    <row r="5" spans="1:13" s="76" customFormat="1" ht="30" customHeight="1">
      <c r="A5" s="278" t="s">
        <v>315</v>
      </c>
      <c r="B5" s="279"/>
      <c r="C5" s="237">
        <f>'一宮市'!F48</f>
        <v>136100</v>
      </c>
      <c r="D5" s="238"/>
      <c r="E5" s="237">
        <f>'一宮市'!G48</f>
        <v>0</v>
      </c>
      <c r="F5" s="258"/>
      <c r="G5" s="237">
        <f>'一宮市'!H48</f>
        <v>86750</v>
      </c>
      <c r="H5" s="271"/>
      <c r="I5" s="75"/>
      <c r="J5" s="75"/>
      <c r="K5" s="75"/>
      <c r="L5" s="75"/>
      <c r="M5" s="75"/>
    </row>
    <row r="6" spans="1:13" s="76" customFormat="1" ht="30" customHeight="1">
      <c r="A6" s="276" t="s">
        <v>29</v>
      </c>
      <c r="B6" s="277"/>
      <c r="C6" s="230">
        <f>'稲沢市・津島市・愛西市'!F26</f>
        <v>53050</v>
      </c>
      <c r="D6" s="231"/>
      <c r="E6" s="230">
        <f>'稲沢市・津島市・愛西市'!G26</f>
        <v>0</v>
      </c>
      <c r="F6" s="259"/>
      <c r="G6" s="230">
        <f>'稲沢市・津島市・愛西市'!H26</f>
        <v>35600</v>
      </c>
      <c r="H6" s="272"/>
      <c r="I6" s="75"/>
      <c r="J6" s="75"/>
      <c r="K6" s="75"/>
      <c r="L6" s="75"/>
      <c r="M6" s="75"/>
    </row>
    <row r="7" spans="1:13" s="76" customFormat="1" ht="30" customHeight="1">
      <c r="A7" s="276" t="s">
        <v>30</v>
      </c>
      <c r="B7" s="277"/>
      <c r="C7" s="230">
        <f>'稲沢市・津島市・愛西市'!F37</f>
        <v>25200</v>
      </c>
      <c r="D7" s="231"/>
      <c r="E7" s="230">
        <f>'稲沢市・津島市・愛西市'!G37</f>
        <v>0</v>
      </c>
      <c r="F7" s="259"/>
      <c r="G7" s="230">
        <f>'稲沢市・津島市・愛西市'!H37</f>
        <v>17150</v>
      </c>
      <c r="H7" s="272"/>
      <c r="I7" s="75"/>
      <c r="J7" s="75"/>
      <c r="K7" s="75"/>
      <c r="L7" s="75"/>
      <c r="M7" s="75"/>
    </row>
    <row r="8" spans="1:13" s="76" customFormat="1" ht="30" customHeight="1">
      <c r="A8" s="276" t="s">
        <v>6</v>
      </c>
      <c r="B8" s="277"/>
      <c r="C8" s="230">
        <f>'稲沢市・津島市・愛西市'!F48</f>
        <v>20950</v>
      </c>
      <c r="D8" s="231"/>
      <c r="E8" s="230">
        <f>'稲沢市・津島市・愛西市'!G48</f>
        <v>0</v>
      </c>
      <c r="F8" s="259"/>
      <c r="G8" s="230">
        <f>'稲沢市・津島市・愛西市'!H48</f>
        <v>15250</v>
      </c>
      <c r="H8" s="272"/>
      <c r="I8" s="75"/>
      <c r="J8" s="75"/>
      <c r="K8" s="75"/>
      <c r="L8" s="75"/>
      <c r="M8" s="75"/>
    </row>
    <row r="9" spans="1:13" s="76" customFormat="1" ht="30" customHeight="1">
      <c r="A9" s="276" t="s">
        <v>31</v>
      </c>
      <c r="B9" s="277"/>
      <c r="C9" s="230">
        <f>'弥富市・あま市・海部郡'!F14</f>
        <v>16800</v>
      </c>
      <c r="D9" s="231"/>
      <c r="E9" s="230">
        <f>'弥富市・あま市・海部郡'!G14</f>
        <v>0</v>
      </c>
      <c r="F9" s="259"/>
      <c r="G9" s="230">
        <f>'弥富市・あま市・海部郡'!H14</f>
        <v>11200</v>
      </c>
      <c r="H9" s="272"/>
      <c r="I9" s="75"/>
      <c r="J9" s="75"/>
      <c r="K9" s="75"/>
      <c r="L9" s="75"/>
      <c r="M9" s="75"/>
    </row>
    <row r="10" spans="1:13" s="76" customFormat="1" ht="30" customHeight="1">
      <c r="A10" s="276" t="s">
        <v>55</v>
      </c>
      <c r="B10" s="277"/>
      <c r="C10" s="230">
        <f>'弥富市・あま市・海部郡'!F29</f>
        <v>28500</v>
      </c>
      <c r="D10" s="231"/>
      <c r="E10" s="230">
        <f>'弥富市・あま市・海部郡'!G29</f>
        <v>0</v>
      </c>
      <c r="F10" s="259"/>
      <c r="G10" s="230">
        <f>'弥富市・あま市・海部郡'!H29</f>
        <v>19200</v>
      </c>
      <c r="H10" s="272"/>
      <c r="I10" s="75"/>
      <c r="J10" s="75"/>
      <c r="K10" s="75"/>
      <c r="L10" s="75"/>
      <c r="M10" s="75"/>
    </row>
    <row r="11" spans="1:13" s="76" customFormat="1" ht="30" customHeight="1">
      <c r="A11" s="276" t="s">
        <v>32</v>
      </c>
      <c r="B11" s="277"/>
      <c r="C11" s="230">
        <f>'弥富市・あま市・海部郡'!F48</f>
        <v>27500</v>
      </c>
      <c r="D11" s="231"/>
      <c r="E11" s="230">
        <f>'弥富市・あま市・海部郡'!G48</f>
        <v>0</v>
      </c>
      <c r="F11" s="259"/>
      <c r="G11" s="230">
        <f>'弥富市・あま市・海部郡'!H48</f>
        <v>16650</v>
      </c>
      <c r="H11" s="272"/>
      <c r="I11" s="75"/>
      <c r="J11" s="75"/>
      <c r="K11" s="75"/>
      <c r="L11" s="75"/>
      <c r="M11" s="75"/>
    </row>
    <row r="12" spans="1:13" s="76" customFormat="1" ht="30" customHeight="1">
      <c r="A12" s="276" t="s">
        <v>33</v>
      </c>
      <c r="B12" s="277"/>
      <c r="C12" s="230">
        <f>'清須市・北名古屋市・西春日井郡・岩倉市'!F16</f>
        <v>25000</v>
      </c>
      <c r="D12" s="231"/>
      <c r="E12" s="230">
        <f>'清須市・北名古屋市・西春日井郡・岩倉市'!G16</f>
        <v>0</v>
      </c>
      <c r="F12" s="259"/>
      <c r="G12" s="230">
        <f>'清須市・北名古屋市・西春日井郡・岩倉市'!H16</f>
        <v>14100</v>
      </c>
      <c r="H12" s="272"/>
      <c r="I12" s="75"/>
      <c r="J12" s="75"/>
      <c r="K12" s="75"/>
      <c r="L12" s="75"/>
      <c r="M12" s="75"/>
    </row>
    <row r="13" spans="1:8" s="76" customFormat="1" ht="30" customHeight="1">
      <c r="A13" s="276" t="s">
        <v>34</v>
      </c>
      <c r="B13" s="277"/>
      <c r="C13" s="230">
        <f>'清須市・北名古屋市・西春日井郡・岩倉市'!F26</f>
        <v>33000</v>
      </c>
      <c r="D13" s="231"/>
      <c r="E13" s="230">
        <f>'清須市・北名古屋市・西春日井郡・岩倉市'!G26</f>
        <v>0</v>
      </c>
      <c r="F13" s="259"/>
      <c r="G13" s="230">
        <f>'清須市・北名古屋市・西春日井郡・岩倉市'!H26</f>
        <v>20700</v>
      </c>
      <c r="H13" s="272"/>
    </row>
    <row r="14" spans="1:8" s="76" customFormat="1" ht="30" customHeight="1">
      <c r="A14" s="276" t="s">
        <v>35</v>
      </c>
      <c r="B14" s="277"/>
      <c r="C14" s="230">
        <f>'清須市・北名古屋市・西春日井郡・岩倉市'!F35</f>
        <v>5600</v>
      </c>
      <c r="D14" s="231"/>
      <c r="E14" s="230">
        <f>'清須市・北名古屋市・西春日井郡・岩倉市'!G35</f>
        <v>0</v>
      </c>
      <c r="F14" s="259"/>
      <c r="G14" s="230">
        <f>'清須市・北名古屋市・西春日井郡・岩倉市'!H35</f>
        <v>3200</v>
      </c>
      <c r="H14" s="272"/>
    </row>
    <row r="15" spans="1:8" s="76" customFormat="1" ht="30" customHeight="1">
      <c r="A15" s="276" t="s">
        <v>36</v>
      </c>
      <c r="B15" s="277"/>
      <c r="C15" s="230">
        <f>'清須市・北名古屋市・西春日井郡・岩倉市'!F48</f>
        <v>18100</v>
      </c>
      <c r="D15" s="231"/>
      <c r="E15" s="230">
        <f>'清須市・北名古屋市・西春日井郡・岩倉市'!G48</f>
        <v>0</v>
      </c>
      <c r="F15" s="259"/>
      <c r="G15" s="230">
        <f>'清須市・北名古屋市・西春日井郡・岩倉市'!H48</f>
        <v>9750</v>
      </c>
      <c r="H15" s="272"/>
    </row>
    <row r="16" spans="1:8" s="76" customFormat="1" ht="30" customHeight="1">
      <c r="A16" s="276" t="s">
        <v>37</v>
      </c>
      <c r="B16" s="277"/>
      <c r="C16" s="230">
        <f>'江南市・丹羽郡・犬山市'!F20</f>
        <v>35650</v>
      </c>
      <c r="D16" s="231"/>
      <c r="E16" s="230">
        <f>'江南市・丹羽郡・犬山市'!G20</f>
        <v>0</v>
      </c>
      <c r="F16" s="259"/>
      <c r="G16" s="230">
        <f>'江南市・丹羽郡・犬山市'!H20</f>
        <v>23000</v>
      </c>
      <c r="H16" s="272"/>
    </row>
    <row r="17" spans="1:8" s="76" customFormat="1" ht="30" customHeight="1">
      <c r="A17" s="276" t="s">
        <v>38</v>
      </c>
      <c r="B17" s="277"/>
      <c r="C17" s="230">
        <f>'江南市・丹羽郡・犬山市'!F33</f>
        <v>20700</v>
      </c>
      <c r="D17" s="231"/>
      <c r="E17" s="230">
        <f>'江南市・丹羽郡・犬山市'!G33</f>
        <v>0</v>
      </c>
      <c r="F17" s="259"/>
      <c r="G17" s="230">
        <f>'江南市・丹羽郡・犬山市'!H33</f>
        <v>13600</v>
      </c>
      <c r="H17" s="272"/>
    </row>
    <row r="18" spans="1:8" s="76" customFormat="1" ht="30" customHeight="1">
      <c r="A18" s="276" t="s">
        <v>39</v>
      </c>
      <c r="B18" s="277"/>
      <c r="C18" s="230">
        <f>'江南市・丹羽郡・犬山市'!F48</f>
        <v>27500</v>
      </c>
      <c r="D18" s="231"/>
      <c r="E18" s="230">
        <f>'江南市・丹羽郡・犬山市'!G48</f>
        <v>0</v>
      </c>
      <c r="F18" s="259"/>
      <c r="G18" s="230">
        <f>'江南市・丹羽郡・犬山市'!H48</f>
        <v>17550</v>
      </c>
      <c r="H18" s="272"/>
    </row>
    <row r="19" spans="1:8" s="76" customFormat="1" ht="30" customHeight="1">
      <c r="A19" s="282" t="s">
        <v>40</v>
      </c>
      <c r="B19" s="283"/>
      <c r="C19" s="230">
        <f>'小牧市'!F48</f>
        <v>57850</v>
      </c>
      <c r="D19" s="231"/>
      <c r="E19" s="230">
        <f>'小牧市'!G48</f>
        <v>0</v>
      </c>
      <c r="F19" s="259"/>
      <c r="G19" s="230">
        <f>'小牧市'!H48</f>
        <v>35750</v>
      </c>
      <c r="H19" s="272"/>
    </row>
    <row r="20" spans="1:8" s="76" customFormat="1" ht="30" customHeight="1">
      <c r="A20" s="282" t="s">
        <v>41</v>
      </c>
      <c r="B20" s="283"/>
      <c r="C20" s="230">
        <f>'春日井市'!F48</f>
        <v>119350</v>
      </c>
      <c r="D20" s="231"/>
      <c r="E20" s="230">
        <f>'春日井市'!G48</f>
        <v>0</v>
      </c>
      <c r="F20" s="259"/>
      <c r="G20" s="230">
        <f>'春日井市'!H48</f>
        <v>70600</v>
      </c>
      <c r="H20" s="272"/>
    </row>
    <row r="21" spans="1:8" s="76" customFormat="1" ht="30" customHeight="1">
      <c r="A21" s="276" t="s">
        <v>42</v>
      </c>
      <c r="B21" s="277"/>
      <c r="C21" s="230">
        <f>'瀬戸市・尾張旭市'!F30</f>
        <v>49250</v>
      </c>
      <c r="D21" s="231"/>
      <c r="E21" s="230">
        <f>'瀬戸市・尾張旭市'!G30</f>
        <v>0</v>
      </c>
      <c r="F21" s="259"/>
      <c r="G21" s="230">
        <f>'瀬戸市・尾張旭市'!H30</f>
        <v>30500</v>
      </c>
      <c r="H21" s="272"/>
    </row>
    <row r="22" spans="1:8" s="76" customFormat="1" ht="30" customHeight="1">
      <c r="A22" s="276" t="s">
        <v>43</v>
      </c>
      <c r="B22" s="277"/>
      <c r="C22" s="230">
        <f>'瀬戸市・尾張旭市'!F48</f>
        <v>30650</v>
      </c>
      <c r="D22" s="231"/>
      <c r="E22" s="230">
        <f>'瀬戸市・尾張旭市'!G48</f>
        <v>0</v>
      </c>
      <c r="F22" s="259"/>
      <c r="G22" s="230">
        <f>'瀬戸市・尾張旭市'!H48</f>
        <v>18850</v>
      </c>
      <c r="H22" s="272"/>
    </row>
    <row r="23" spans="1:8" s="76" customFormat="1" ht="30" customHeight="1">
      <c r="A23" s="276" t="s">
        <v>44</v>
      </c>
      <c r="B23" s="277"/>
      <c r="C23" s="230">
        <f>'日進市・豊明市'!F23</f>
        <v>27350</v>
      </c>
      <c r="D23" s="231"/>
      <c r="E23" s="230">
        <f>'日進市・豊明市'!G23</f>
        <v>0</v>
      </c>
      <c r="F23" s="259"/>
      <c r="G23" s="230">
        <f>'日進市・豊明市'!H23</f>
        <v>17500</v>
      </c>
      <c r="H23" s="272"/>
    </row>
    <row r="24" spans="1:8" s="76" customFormat="1" ht="30" customHeight="1">
      <c r="A24" s="276" t="s">
        <v>45</v>
      </c>
      <c r="B24" s="277"/>
      <c r="C24" s="230">
        <f>'日進市・豊明市'!F48</f>
        <v>25050</v>
      </c>
      <c r="D24" s="231"/>
      <c r="E24" s="230">
        <f>'日進市・豊明市'!G48</f>
        <v>0</v>
      </c>
      <c r="F24" s="259"/>
      <c r="G24" s="230">
        <f>'日進市・豊明市'!H48</f>
        <v>16050</v>
      </c>
      <c r="H24" s="272"/>
    </row>
    <row r="25" spans="1:8" s="76" customFormat="1" ht="30" customHeight="1">
      <c r="A25" s="276" t="s">
        <v>316</v>
      </c>
      <c r="B25" s="277"/>
      <c r="C25" s="230">
        <f>'長久手市・愛知郡・大府市'!F17</f>
        <v>21400</v>
      </c>
      <c r="D25" s="231"/>
      <c r="E25" s="230">
        <f>'長久手市・愛知郡・大府市'!G17</f>
        <v>0</v>
      </c>
      <c r="F25" s="259"/>
      <c r="G25" s="230">
        <f>'長久手市・愛知郡・大府市'!H17</f>
        <v>10000</v>
      </c>
      <c r="H25" s="272"/>
    </row>
    <row r="26" spans="1:8" s="76" customFormat="1" ht="30" customHeight="1">
      <c r="A26" s="276" t="s">
        <v>584</v>
      </c>
      <c r="B26" s="277"/>
      <c r="C26" s="230">
        <f>'長久手市・愛知郡・大府市'!F31</f>
        <v>14250</v>
      </c>
      <c r="D26" s="231"/>
      <c r="E26" s="230">
        <f>'長久手市・愛知郡・大府市'!G31</f>
        <v>0</v>
      </c>
      <c r="F26" s="259"/>
      <c r="G26" s="230">
        <f>'長久手市・愛知郡・大府市'!H31</f>
        <v>9450</v>
      </c>
      <c r="H26" s="272"/>
    </row>
    <row r="27" spans="1:8" s="76" customFormat="1" ht="30" customHeight="1">
      <c r="A27" s="276" t="s">
        <v>46</v>
      </c>
      <c r="B27" s="277"/>
      <c r="C27" s="230">
        <f>'長久手市・愛知郡・大府市'!F48</f>
        <v>33750</v>
      </c>
      <c r="D27" s="231"/>
      <c r="E27" s="230">
        <f>'長久手市・愛知郡・大府市'!G48</f>
        <v>0</v>
      </c>
      <c r="F27" s="259"/>
      <c r="G27" s="230">
        <f>'長久手市・愛知郡・大府市'!H48</f>
        <v>18550</v>
      </c>
      <c r="H27" s="272"/>
    </row>
    <row r="28" spans="1:8" s="76" customFormat="1" ht="30" customHeight="1">
      <c r="A28" s="276" t="s">
        <v>47</v>
      </c>
      <c r="B28" s="277"/>
      <c r="C28" s="230">
        <f>'東海市・知多市'!F26</f>
        <v>42300</v>
      </c>
      <c r="D28" s="231"/>
      <c r="E28" s="230">
        <f>'東海市・知多市'!G26</f>
        <v>0</v>
      </c>
      <c r="F28" s="259"/>
      <c r="G28" s="230">
        <f>'東海市・知多市'!H26</f>
        <v>21900</v>
      </c>
      <c r="H28" s="272"/>
    </row>
    <row r="29" spans="1:8" s="76" customFormat="1" ht="30" customHeight="1">
      <c r="A29" s="276" t="s">
        <v>48</v>
      </c>
      <c r="B29" s="277"/>
      <c r="C29" s="230">
        <f>'東海市・知多市'!F48</f>
        <v>34550</v>
      </c>
      <c r="D29" s="231"/>
      <c r="E29" s="230">
        <f>'東海市・知多市'!G48</f>
        <v>0</v>
      </c>
      <c r="F29" s="259"/>
      <c r="G29" s="230">
        <f>'東海市・知多市'!H48</f>
        <v>20550</v>
      </c>
      <c r="H29" s="272"/>
    </row>
    <row r="30" spans="1:8" s="76" customFormat="1" ht="30" customHeight="1">
      <c r="A30" s="276" t="s">
        <v>49</v>
      </c>
      <c r="B30" s="277"/>
      <c r="C30" s="230">
        <f>'半田市・常滑市'!F24</f>
        <v>46550</v>
      </c>
      <c r="D30" s="231"/>
      <c r="E30" s="230">
        <f>'半田市・常滑市'!G24</f>
        <v>0</v>
      </c>
      <c r="F30" s="259"/>
      <c r="G30" s="230">
        <f>'半田市・常滑市'!H24</f>
        <v>27550</v>
      </c>
      <c r="H30" s="272"/>
    </row>
    <row r="31" spans="1:8" s="76" customFormat="1" ht="30" customHeight="1">
      <c r="A31" s="276" t="s">
        <v>50</v>
      </c>
      <c r="B31" s="277"/>
      <c r="C31" s="230">
        <f>'半田市・常滑市'!F48</f>
        <v>19250</v>
      </c>
      <c r="D31" s="231"/>
      <c r="E31" s="230">
        <f>'半田市・常滑市'!G48</f>
        <v>0</v>
      </c>
      <c r="F31" s="259"/>
      <c r="G31" s="230">
        <f>'半田市・常滑市'!H48</f>
        <v>13000</v>
      </c>
      <c r="H31" s="272"/>
    </row>
    <row r="32" spans="1:8" s="76" customFormat="1" ht="30" customHeight="1">
      <c r="A32" s="280" t="s">
        <v>51</v>
      </c>
      <c r="B32" s="281"/>
      <c r="C32" s="245">
        <f>'知多郡'!F48</f>
        <v>56200</v>
      </c>
      <c r="D32" s="246"/>
      <c r="E32" s="245">
        <f>'知多郡'!G48</f>
        <v>0</v>
      </c>
      <c r="F32" s="260"/>
      <c r="G32" s="245">
        <f>'知多郡'!H48</f>
        <v>36200</v>
      </c>
      <c r="H32" s="275"/>
    </row>
    <row r="33" spans="1:8" s="76" customFormat="1" ht="30" customHeight="1">
      <c r="A33" s="239" t="s">
        <v>28</v>
      </c>
      <c r="B33" s="240"/>
      <c r="C33" s="247">
        <f>SUM(C5:C32)</f>
        <v>1051400</v>
      </c>
      <c r="D33" s="248"/>
      <c r="E33" s="247">
        <f>SUM(E5:F32)</f>
        <v>0</v>
      </c>
      <c r="F33" s="261"/>
      <c r="G33" s="247">
        <f>SUM(G5:G32)</f>
        <v>650150</v>
      </c>
      <c r="H33" s="270"/>
    </row>
    <row r="34" spans="1:8" s="76" customFormat="1" ht="30" customHeight="1">
      <c r="A34" s="60"/>
      <c r="B34" s="60"/>
      <c r="C34" s="60"/>
      <c r="D34" s="60"/>
      <c r="E34" s="60"/>
      <c r="F34" s="60"/>
      <c r="G34" s="60"/>
      <c r="H34" s="60"/>
    </row>
    <row r="35" spans="1:8" s="76" customFormat="1" ht="30" customHeight="1">
      <c r="A35" s="285" t="s">
        <v>56</v>
      </c>
      <c r="B35" s="293"/>
      <c r="C35" s="235" t="s">
        <v>63</v>
      </c>
      <c r="D35" s="284"/>
      <c r="E35" s="235" t="s">
        <v>587</v>
      </c>
      <c r="F35" s="257"/>
      <c r="G35" s="269" t="s">
        <v>64</v>
      </c>
      <c r="H35" s="270"/>
    </row>
    <row r="36" spans="1:8" s="76" customFormat="1" ht="30" customHeight="1">
      <c r="A36" s="291" t="s">
        <v>52</v>
      </c>
      <c r="B36" s="292"/>
      <c r="C36" s="249">
        <v>889400</v>
      </c>
      <c r="D36" s="250"/>
      <c r="E36" s="262">
        <v>0</v>
      </c>
      <c r="F36" s="263"/>
      <c r="G36" s="262">
        <v>533750</v>
      </c>
      <c r="H36" s="294"/>
    </row>
    <row r="37" spans="1:8" s="76" customFormat="1" ht="30" customHeight="1">
      <c r="A37" s="289" t="s">
        <v>57</v>
      </c>
      <c r="B37" s="290"/>
      <c r="C37" s="251">
        <f>SUM(C33)</f>
        <v>1051400</v>
      </c>
      <c r="D37" s="252"/>
      <c r="E37" s="264">
        <f>SUM(E33)</f>
        <v>0</v>
      </c>
      <c r="F37" s="265"/>
      <c r="G37" s="264">
        <f>SUM(G33)</f>
        <v>650150</v>
      </c>
      <c r="H37" s="295"/>
    </row>
    <row r="38" spans="1:8" s="76" customFormat="1" ht="30" customHeight="1">
      <c r="A38" s="287" t="s">
        <v>58</v>
      </c>
      <c r="B38" s="288"/>
      <c r="C38" s="253">
        <v>803100</v>
      </c>
      <c r="D38" s="254"/>
      <c r="E38" s="266">
        <v>0</v>
      </c>
      <c r="F38" s="267"/>
      <c r="G38" s="266">
        <v>504150</v>
      </c>
      <c r="H38" s="273"/>
    </row>
    <row r="39" spans="1:8" s="76" customFormat="1" ht="30" customHeight="1">
      <c r="A39" s="285" t="s">
        <v>28</v>
      </c>
      <c r="B39" s="286"/>
      <c r="C39" s="255">
        <f>SUM(C36:C38)</f>
        <v>2743900</v>
      </c>
      <c r="D39" s="256"/>
      <c r="E39" s="255">
        <f>SUM(E36:F38)</f>
        <v>0</v>
      </c>
      <c r="F39" s="268"/>
      <c r="G39" s="255">
        <f>SUM(G36:G38)</f>
        <v>1688050</v>
      </c>
      <c r="H39" s="274"/>
    </row>
    <row r="40" ht="19.5" customHeight="1">
      <c r="H40" s="227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5F" sheet="1" objects="1" scenarios="1" formatCells="0"/>
  <mergeCells count="144"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  <mergeCell ref="A33:B33"/>
    <mergeCell ref="A20:B20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4:B14"/>
    <mergeCell ref="A13:B13"/>
    <mergeCell ref="A12:B12"/>
    <mergeCell ref="A11:B11"/>
    <mergeCell ref="A10:B10"/>
    <mergeCell ref="A9:B9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02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3</v>
      </c>
      <c r="B5" s="182"/>
      <c r="C5" s="182"/>
      <c r="D5" s="80" t="s">
        <v>66</v>
      </c>
      <c r="E5" s="46" t="s">
        <v>340</v>
      </c>
      <c r="F5" s="38">
        <v>5050</v>
      </c>
      <c r="G5" s="58"/>
      <c r="H5" s="124">
        <v>3000</v>
      </c>
    </row>
    <row r="6" spans="1:8" ht="19.5" customHeight="1">
      <c r="A6" s="206">
        <f>SUM(F48)</f>
        <v>136100</v>
      </c>
      <c r="B6" s="207" t="s">
        <v>53</v>
      </c>
      <c r="C6" s="207">
        <f>SUM(G48)</f>
        <v>0</v>
      </c>
      <c r="D6" s="81" t="s">
        <v>67</v>
      </c>
      <c r="E6" s="47" t="s">
        <v>341</v>
      </c>
      <c r="F6" s="35">
        <v>16200</v>
      </c>
      <c r="G6" s="61"/>
      <c r="H6" s="125">
        <v>8850</v>
      </c>
    </row>
    <row r="7" spans="1:8" ht="19.5" customHeight="1">
      <c r="A7" s="31"/>
      <c r="B7" s="121"/>
      <c r="C7" s="121"/>
      <c r="D7" s="81" t="s">
        <v>68</v>
      </c>
      <c r="E7" s="47" t="s">
        <v>342</v>
      </c>
      <c r="F7" s="35">
        <v>11850</v>
      </c>
      <c r="G7" s="61"/>
      <c r="H7" s="125">
        <v>7700</v>
      </c>
    </row>
    <row r="8" spans="1:8" ht="19.5" customHeight="1">
      <c r="A8" s="31"/>
      <c r="B8" s="121"/>
      <c r="C8" s="121"/>
      <c r="D8" s="81" t="s">
        <v>69</v>
      </c>
      <c r="E8" s="47" t="s">
        <v>409</v>
      </c>
      <c r="F8" s="35">
        <v>5500</v>
      </c>
      <c r="G8" s="61"/>
      <c r="H8" s="125">
        <v>3800</v>
      </c>
    </row>
    <row r="9" spans="1:8" ht="19.5" customHeight="1">
      <c r="A9" s="31"/>
      <c r="B9" s="121"/>
      <c r="C9" s="121"/>
      <c r="D9" s="81" t="s">
        <v>70</v>
      </c>
      <c r="E9" s="47" t="s">
        <v>410</v>
      </c>
      <c r="F9" s="35">
        <v>1850</v>
      </c>
      <c r="G9" s="61"/>
      <c r="H9" s="125">
        <v>1200</v>
      </c>
    </row>
    <row r="10" spans="1:8" ht="19.5" customHeight="1">
      <c r="A10" s="31"/>
      <c r="B10" s="121"/>
      <c r="C10" s="121"/>
      <c r="D10" s="81" t="s">
        <v>71</v>
      </c>
      <c r="E10" s="47" t="s">
        <v>343</v>
      </c>
      <c r="F10" s="35">
        <v>2350</v>
      </c>
      <c r="G10" s="61"/>
      <c r="H10" s="125">
        <v>1750</v>
      </c>
    </row>
    <row r="11" spans="1:8" ht="19.5" customHeight="1">
      <c r="A11" s="31"/>
      <c r="B11" s="121"/>
      <c r="C11" s="121"/>
      <c r="D11" s="81" t="s">
        <v>72</v>
      </c>
      <c r="E11" s="47" t="s">
        <v>411</v>
      </c>
      <c r="F11" s="35">
        <v>3500</v>
      </c>
      <c r="G11" s="61"/>
      <c r="H11" s="125">
        <v>2750</v>
      </c>
    </row>
    <row r="12" spans="1:8" ht="19.5" customHeight="1">
      <c r="A12" s="31"/>
      <c r="B12" s="121"/>
      <c r="C12" s="121"/>
      <c r="D12" s="81" t="s">
        <v>73</v>
      </c>
      <c r="E12" s="47" t="s">
        <v>412</v>
      </c>
      <c r="F12" s="35">
        <v>2800</v>
      </c>
      <c r="G12" s="61"/>
      <c r="H12" s="125">
        <v>2000</v>
      </c>
    </row>
    <row r="13" spans="1:8" ht="19.5" customHeight="1">
      <c r="A13" s="31"/>
      <c r="B13" s="121"/>
      <c r="C13" s="121"/>
      <c r="D13" s="81" t="s">
        <v>74</v>
      </c>
      <c r="E13" s="47" t="s">
        <v>413</v>
      </c>
      <c r="F13" s="35">
        <v>2150</v>
      </c>
      <c r="G13" s="61"/>
      <c r="H13" s="125">
        <v>1550</v>
      </c>
    </row>
    <row r="14" spans="1:8" ht="19.5" customHeight="1">
      <c r="A14" s="31"/>
      <c r="B14" s="121"/>
      <c r="C14" s="121"/>
      <c r="D14" s="81" t="s">
        <v>75</v>
      </c>
      <c r="E14" s="47" t="s">
        <v>344</v>
      </c>
      <c r="F14" s="35">
        <v>13100</v>
      </c>
      <c r="G14" s="61"/>
      <c r="H14" s="125">
        <v>6500</v>
      </c>
    </row>
    <row r="15" spans="1:8" ht="19.5" customHeight="1">
      <c r="A15" s="31"/>
      <c r="B15" s="121"/>
      <c r="C15" s="121"/>
      <c r="D15" s="81" t="s">
        <v>76</v>
      </c>
      <c r="E15" s="47" t="s">
        <v>345</v>
      </c>
      <c r="F15" s="35">
        <v>4000</v>
      </c>
      <c r="G15" s="61"/>
      <c r="H15" s="125">
        <v>2450</v>
      </c>
    </row>
    <row r="16" spans="1:8" ht="19.5" customHeight="1">
      <c r="A16" s="31"/>
      <c r="B16" s="121"/>
      <c r="C16" s="121"/>
      <c r="D16" s="81" t="s">
        <v>77</v>
      </c>
      <c r="E16" s="47" t="s">
        <v>346</v>
      </c>
      <c r="F16" s="35">
        <v>2400</v>
      </c>
      <c r="G16" s="61"/>
      <c r="H16" s="125">
        <v>1700</v>
      </c>
    </row>
    <row r="17" spans="1:8" ht="19.5" customHeight="1">
      <c r="A17" s="31"/>
      <c r="B17" s="121"/>
      <c r="C17" s="121"/>
      <c r="D17" s="81" t="s">
        <v>78</v>
      </c>
      <c r="E17" s="47" t="s">
        <v>347</v>
      </c>
      <c r="F17" s="35">
        <v>3900</v>
      </c>
      <c r="G17" s="61"/>
      <c r="H17" s="125">
        <v>2750</v>
      </c>
    </row>
    <row r="18" spans="1:8" ht="19.5" customHeight="1">
      <c r="A18" s="31"/>
      <c r="B18" s="121"/>
      <c r="C18" s="121"/>
      <c r="D18" s="81" t="s">
        <v>79</v>
      </c>
      <c r="E18" s="47" t="s">
        <v>348</v>
      </c>
      <c r="F18" s="35">
        <v>4300</v>
      </c>
      <c r="G18" s="61"/>
      <c r="H18" s="125">
        <v>2650</v>
      </c>
    </row>
    <row r="19" spans="1:8" ht="19.5" customHeight="1">
      <c r="A19" s="120"/>
      <c r="B19" s="51"/>
      <c r="C19" s="51"/>
      <c r="D19" s="81" t="s">
        <v>80</v>
      </c>
      <c r="E19" s="47" t="s">
        <v>349</v>
      </c>
      <c r="F19" s="35">
        <v>4050</v>
      </c>
      <c r="G19" s="61"/>
      <c r="H19" s="125">
        <v>2800</v>
      </c>
    </row>
    <row r="20" spans="1:8" ht="19.5" customHeight="1">
      <c r="A20" s="31"/>
      <c r="B20" s="121"/>
      <c r="C20" s="121"/>
      <c r="D20" s="81" t="s">
        <v>81</v>
      </c>
      <c r="E20" s="47" t="s">
        <v>350</v>
      </c>
      <c r="F20" s="35">
        <v>2100</v>
      </c>
      <c r="G20" s="61"/>
      <c r="H20" s="125">
        <v>1450</v>
      </c>
    </row>
    <row r="21" spans="1:8" ht="19.5" customHeight="1">
      <c r="A21" s="31"/>
      <c r="B21" s="121"/>
      <c r="C21" s="121"/>
      <c r="D21" s="81" t="s">
        <v>82</v>
      </c>
      <c r="E21" s="47" t="s">
        <v>351</v>
      </c>
      <c r="F21" s="35">
        <v>1950</v>
      </c>
      <c r="G21" s="61"/>
      <c r="H21" s="125">
        <v>1450</v>
      </c>
    </row>
    <row r="22" spans="1:8" ht="19.5" customHeight="1">
      <c r="A22" s="31"/>
      <c r="B22" s="121"/>
      <c r="C22" s="121"/>
      <c r="D22" s="81" t="s">
        <v>83</v>
      </c>
      <c r="E22" s="47" t="s">
        <v>352</v>
      </c>
      <c r="F22" s="35">
        <v>1850</v>
      </c>
      <c r="G22" s="61"/>
      <c r="H22" s="125">
        <v>1350</v>
      </c>
    </row>
    <row r="23" spans="1:8" ht="19.5" customHeight="1">
      <c r="A23" s="31"/>
      <c r="B23" s="121"/>
      <c r="C23" s="121"/>
      <c r="D23" s="81" t="s">
        <v>84</v>
      </c>
      <c r="E23" s="47" t="s">
        <v>353</v>
      </c>
      <c r="F23" s="35">
        <v>2200</v>
      </c>
      <c r="G23" s="61"/>
      <c r="H23" s="125">
        <v>1350</v>
      </c>
    </row>
    <row r="24" spans="1:8" ht="19.5" customHeight="1">
      <c r="A24" s="31"/>
      <c r="B24" s="121"/>
      <c r="C24" s="121"/>
      <c r="D24" s="81" t="s">
        <v>85</v>
      </c>
      <c r="E24" s="47" t="s">
        <v>354</v>
      </c>
      <c r="F24" s="35">
        <v>4350</v>
      </c>
      <c r="G24" s="61"/>
      <c r="H24" s="125">
        <v>2900</v>
      </c>
    </row>
    <row r="25" spans="1:8" ht="19.5" customHeight="1">
      <c r="A25" s="31"/>
      <c r="B25" s="121"/>
      <c r="C25" s="121"/>
      <c r="D25" s="81" t="s">
        <v>86</v>
      </c>
      <c r="E25" s="47" t="s">
        <v>355</v>
      </c>
      <c r="F25" s="35">
        <v>5050</v>
      </c>
      <c r="G25" s="61"/>
      <c r="H25" s="125">
        <v>3150</v>
      </c>
    </row>
    <row r="26" spans="1:8" ht="19.5" customHeight="1">
      <c r="A26" s="31"/>
      <c r="B26" s="121"/>
      <c r="C26" s="121"/>
      <c r="D26" s="81" t="s">
        <v>87</v>
      </c>
      <c r="E26" s="47" t="s">
        <v>356</v>
      </c>
      <c r="F26" s="35">
        <v>2750</v>
      </c>
      <c r="G26" s="61"/>
      <c r="H26" s="125">
        <v>2000</v>
      </c>
    </row>
    <row r="27" spans="1:8" ht="19.5" customHeight="1">
      <c r="A27" s="31"/>
      <c r="B27" s="121"/>
      <c r="C27" s="121"/>
      <c r="D27" s="81" t="s">
        <v>88</v>
      </c>
      <c r="E27" s="47" t="s">
        <v>357</v>
      </c>
      <c r="F27" s="35">
        <v>5600</v>
      </c>
      <c r="G27" s="61"/>
      <c r="H27" s="125">
        <v>3600</v>
      </c>
    </row>
    <row r="28" spans="1:8" ht="19.5" customHeight="1">
      <c r="A28" s="31"/>
      <c r="B28" s="121"/>
      <c r="C28" s="121"/>
      <c r="D28" s="81" t="s">
        <v>89</v>
      </c>
      <c r="E28" s="47" t="s">
        <v>358</v>
      </c>
      <c r="F28" s="35">
        <v>3650</v>
      </c>
      <c r="G28" s="61"/>
      <c r="H28" s="125">
        <v>2400</v>
      </c>
    </row>
    <row r="29" spans="1:8" ht="19.5" customHeight="1">
      <c r="A29" s="31"/>
      <c r="B29" s="121"/>
      <c r="C29" s="121"/>
      <c r="D29" s="81" t="s">
        <v>90</v>
      </c>
      <c r="E29" s="47" t="s">
        <v>359</v>
      </c>
      <c r="F29" s="35">
        <v>3400</v>
      </c>
      <c r="G29" s="61"/>
      <c r="H29" s="125">
        <v>2000</v>
      </c>
    </row>
    <row r="30" spans="1:8" ht="19.5" customHeight="1">
      <c r="A30" s="31"/>
      <c r="B30" s="121"/>
      <c r="C30" s="121"/>
      <c r="D30" s="81" t="s">
        <v>91</v>
      </c>
      <c r="E30" s="47" t="s">
        <v>360</v>
      </c>
      <c r="F30" s="35">
        <v>3050</v>
      </c>
      <c r="G30" s="61"/>
      <c r="H30" s="125">
        <v>1950</v>
      </c>
    </row>
    <row r="31" spans="1:8" ht="19.5" customHeight="1">
      <c r="A31" s="31"/>
      <c r="B31" s="121"/>
      <c r="C31" s="121"/>
      <c r="D31" s="81" t="s">
        <v>92</v>
      </c>
      <c r="E31" s="47" t="s">
        <v>361</v>
      </c>
      <c r="F31" s="35">
        <v>1600</v>
      </c>
      <c r="G31" s="61"/>
      <c r="H31" s="125">
        <v>1250</v>
      </c>
    </row>
    <row r="32" spans="1:8" ht="19.5" customHeight="1">
      <c r="A32" s="31"/>
      <c r="B32" s="121"/>
      <c r="C32" s="121"/>
      <c r="D32" s="93" t="s">
        <v>93</v>
      </c>
      <c r="E32" s="48" t="s">
        <v>362</v>
      </c>
      <c r="F32" s="36">
        <v>1600</v>
      </c>
      <c r="G32" s="62"/>
      <c r="H32" s="125">
        <v>1150</v>
      </c>
    </row>
    <row r="33" spans="1:8" ht="19.5" customHeight="1">
      <c r="A33" s="210"/>
      <c r="B33" s="211"/>
      <c r="C33" s="211"/>
      <c r="D33" s="81" t="s">
        <v>94</v>
      </c>
      <c r="E33" s="47" t="s">
        <v>363</v>
      </c>
      <c r="F33" s="35">
        <v>5750</v>
      </c>
      <c r="G33" s="61"/>
      <c r="H33" s="125">
        <v>3500</v>
      </c>
    </row>
    <row r="34" spans="1:8" s="18" customFormat="1" ht="19.5" customHeight="1">
      <c r="A34" s="31"/>
      <c r="B34" s="121"/>
      <c r="C34" s="121"/>
      <c r="D34" s="81" t="s">
        <v>95</v>
      </c>
      <c r="E34" s="47" t="s">
        <v>364</v>
      </c>
      <c r="F34" s="35">
        <v>5950</v>
      </c>
      <c r="G34" s="61"/>
      <c r="H34" s="125">
        <v>4100</v>
      </c>
    </row>
    <row r="35" spans="1:8" s="18" customFormat="1" ht="19.5" customHeight="1">
      <c r="A35" s="31"/>
      <c r="B35" s="121"/>
      <c r="C35" s="121"/>
      <c r="D35" s="81" t="s">
        <v>96</v>
      </c>
      <c r="E35" s="49" t="s">
        <v>365</v>
      </c>
      <c r="F35" s="37">
        <v>2250</v>
      </c>
      <c r="G35" s="73"/>
      <c r="H35" s="125">
        <v>1700</v>
      </c>
    </row>
    <row r="36" spans="1:8" s="18" customFormat="1" ht="19.5" customHeight="1">
      <c r="A36" s="31"/>
      <c r="B36" s="121"/>
      <c r="C36" s="121"/>
      <c r="D36" s="81"/>
      <c r="E36" s="49"/>
      <c r="F36" s="37"/>
      <c r="G36" s="73"/>
      <c r="H36" s="125"/>
    </row>
    <row r="37" spans="1:8" ht="19.5" customHeight="1">
      <c r="A37" s="122"/>
      <c r="B37" s="123"/>
      <c r="C37" s="123"/>
      <c r="D37" s="81"/>
      <c r="E37" s="47"/>
      <c r="F37" s="35"/>
      <c r="G37" s="61"/>
      <c r="H37" s="125"/>
    </row>
    <row r="38" spans="1:8" ht="19.5" customHeight="1">
      <c r="A38" s="122"/>
      <c r="B38" s="123"/>
      <c r="C38" s="123"/>
      <c r="D38" s="97"/>
      <c r="E38" s="48"/>
      <c r="F38" s="63"/>
      <c r="G38" s="66"/>
      <c r="H38" s="126"/>
    </row>
    <row r="39" spans="1:8" ht="19.5" customHeight="1">
      <c r="A39" s="122"/>
      <c r="B39" s="123"/>
      <c r="C39" s="123"/>
      <c r="D39" s="97"/>
      <c r="E39" s="48"/>
      <c r="F39" s="63"/>
      <c r="G39" s="66"/>
      <c r="H39" s="126"/>
    </row>
    <row r="40" spans="1:8" ht="19.5" customHeight="1">
      <c r="A40" s="122"/>
      <c r="B40" s="123"/>
      <c r="C40" s="123"/>
      <c r="D40" s="97"/>
      <c r="E40" s="16"/>
      <c r="F40" s="63"/>
      <c r="G40" s="66"/>
      <c r="H40" s="126"/>
    </row>
    <row r="41" spans="1:8" ht="19.5" customHeight="1">
      <c r="A41" s="122"/>
      <c r="B41" s="123"/>
      <c r="C41" s="123"/>
      <c r="D41" s="97"/>
      <c r="E41" s="16"/>
      <c r="F41" s="63"/>
      <c r="G41" s="66"/>
      <c r="H41" s="126"/>
    </row>
    <row r="42" spans="1:8" ht="19.5" customHeight="1">
      <c r="A42" s="122"/>
      <c r="B42" s="123"/>
      <c r="C42" s="123"/>
      <c r="D42" s="99"/>
      <c r="E42" s="16"/>
      <c r="F42" s="17"/>
      <c r="G42" s="66"/>
      <c r="H42" s="126"/>
    </row>
    <row r="43" spans="1:8" ht="19.5" customHeight="1">
      <c r="A43" s="122"/>
      <c r="B43" s="123"/>
      <c r="C43" s="123"/>
      <c r="D43" s="99"/>
      <c r="E43" s="16"/>
      <c r="F43" s="17"/>
      <c r="G43" s="66"/>
      <c r="H43" s="126"/>
    </row>
    <row r="44" spans="1:8" ht="19.5" customHeight="1">
      <c r="A44" s="122"/>
      <c r="B44" s="123"/>
      <c r="C44" s="123"/>
      <c r="D44" s="99"/>
      <c r="E44" s="16"/>
      <c r="F44" s="17"/>
      <c r="G44" s="66"/>
      <c r="H44" s="126"/>
    </row>
    <row r="45" spans="1:8" ht="19.5" customHeight="1">
      <c r="A45" s="122"/>
      <c r="B45" s="123"/>
      <c r="C45" s="123"/>
      <c r="D45" s="99"/>
      <c r="E45" s="16"/>
      <c r="F45" s="17"/>
      <c r="G45" s="66"/>
      <c r="H45" s="126"/>
    </row>
    <row r="46" spans="1:8" ht="19.5" customHeight="1">
      <c r="A46" s="122"/>
      <c r="B46" s="123"/>
      <c r="C46" s="123"/>
      <c r="D46" s="99"/>
      <c r="E46" s="16"/>
      <c r="F46" s="17"/>
      <c r="G46" s="66"/>
      <c r="H46" s="126"/>
    </row>
    <row r="47" spans="1:8" ht="19.5" customHeight="1">
      <c r="A47" s="210"/>
      <c r="B47" s="211"/>
      <c r="C47" s="211"/>
      <c r="D47" s="100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CONCATENATE(FIXED(COUNTA(E5:E47),0,0),"　店")</f>
        <v>31　店</v>
      </c>
      <c r="F48" s="21">
        <f>SUM(F5:F47)</f>
        <v>136100</v>
      </c>
      <c r="G48" s="21">
        <f>SUM(G5:G47)</f>
        <v>0</v>
      </c>
      <c r="H48" s="69">
        <f>SUM(H5:H47)</f>
        <v>86750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SUM(C6,C29,C40)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4</v>
      </c>
      <c r="B5" s="182"/>
      <c r="C5" s="182"/>
      <c r="D5" s="80" t="s">
        <v>97</v>
      </c>
      <c r="E5" s="46" t="s">
        <v>366</v>
      </c>
      <c r="F5" s="38">
        <v>7100</v>
      </c>
      <c r="G5" s="58"/>
      <c r="H5" s="124">
        <v>3600</v>
      </c>
    </row>
    <row r="6" spans="1:8" ht="19.5" customHeight="1">
      <c r="A6" s="52">
        <f>SUM(F26)</f>
        <v>53050</v>
      </c>
      <c r="B6" s="53" t="s">
        <v>53</v>
      </c>
      <c r="C6" s="53">
        <f>SUM(G26)</f>
        <v>0</v>
      </c>
      <c r="D6" s="81" t="s">
        <v>98</v>
      </c>
      <c r="E6" s="47" t="s">
        <v>367</v>
      </c>
      <c r="F6" s="35">
        <v>2450</v>
      </c>
      <c r="G6" s="61"/>
      <c r="H6" s="125">
        <v>1650</v>
      </c>
    </row>
    <row r="7" spans="1:8" ht="19.5" customHeight="1">
      <c r="A7" s="31"/>
      <c r="B7" s="121"/>
      <c r="C7" s="121"/>
      <c r="D7" s="81" t="s">
        <v>99</v>
      </c>
      <c r="E7" s="47" t="s">
        <v>368</v>
      </c>
      <c r="F7" s="35">
        <v>3450</v>
      </c>
      <c r="G7" s="61"/>
      <c r="H7" s="125">
        <v>2450</v>
      </c>
    </row>
    <row r="8" spans="1:8" ht="19.5" customHeight="1">
      <c r="A8" s="52"/>
      <c r="B8" s="53"/>
      <c r="C8" s="53"/>
      <c r="D8" s="81" t="s">
        <v>100</v>
      </c>
      <c r="E8" s="47" t="s">
        <v>369</v>
      </c>
      <c r="F8" s="35">
        <v>2600</v>
      </c>
      <c r="G8" s="61"/>
      <c r="H8" s="125">
        <v>1700</v>
      </c>
    </row>
    <row r="9" spans="1:8" ht="19.5" customHeight="1">
      <c r="A9" s="133"/>
      <c r="B9" s="134"/>
      <c r="C9" s="134"/>
      <c r="D9" s="81" t="s">
        <v>101</v>
      </c>
      <c r="E9" s="47" t="s">
        <v>370</v>
      </c>
      <c r="F9" s="35">
        <v>2850</v>
      </c>
      <c r="G9" s="61"/>
      <c r="H9" s="125">
        <v>1700</v>
      </c>
    </row>
    <row r="10" spans="1:8" ht="19.5" customHeight="1">
      <c r="A10" s="31"/>
      <c r="B10" s="121"/>
      <c r="C10" s="121"/>
      <c r="D10" s="81" t="s">
        <v>102</v>
      </c>
      <c r="E10" s="47" t="s">
        <v>560</v>
      </c>
      <c r="F10" s="35">
        <v>3000</v>
      </c>
      <c r="G10" s="61"/>
      <c r="H10" s="125">
        <v>2350</v>
      </c>
    </row>
    <row r="11" spans="1:8" ht="19.5" customHeight="1">
      <c r="A11" s="31"/>
      <c r="B11" s="121"/>
      <c r="C11" s="121"/>
      <c r="D11" s="81" t="s">
        <v>103</v>
      </c>
      <c r="E11" s="47" t="s">
        <v>371</v>
      </c>
      <c r="F11" s="35">
        <v>5000</v>
      </c>
      <c r="G11" s="61"/>
      <c r="H11" s="125">
        <v>3350</v>
      </c>
    </row>
    <row r="12" spans="1:8" ht="19.5" customHeight="1">
      <c r="A12" s="31"/>
      <c r="B12" s="121"/>
      <c r="C12" s="121"/>
      <c r="D12" s="81" t="s">
        <v>104</v>
      </c>
      <c r="E12" s="47" t="s">
        <v>372</v>
      </c>
      <c r="F12" s="35">
        <v>6150</v>
      </c>
      <c r="G12" s="61"/>
      <c r="H12" s="125">
        <v>4500</v>
      </c>
    </row>
    <row r="13" spans="1:8" ht="19.5" customHeight="1">
      <c r="A13" s="31"/>
      <c r="B13" s="121"/>
      <c r="C13" s="121"/>
      <c r="D13" s="81" t="s">
        <v>105</v>
      </c>
      <c r="E13" s="47" t="s">
        <v>373</v>
      </c>
      <c r="F13" s="35">
        <v>3350</v>
      </c>
      <c r="G13" s="61"/>
      <c r="H13" s="125">
        <v>2100</v>
      </c>
    </row>
    <row r="14" spans="1:8" ht="19.5" customHeight="1">
      <c r="A14" s="31"/>
      <c r="B14" s="121"/>
      <c r="C14" s="121"/>
      <c r="D14" s="81" t="s">
        <v>106</v>
      </c>
      <c r="E14" s="47" t="s">
        <v>374</v>
      </c>
      <c r="F14" s="35">
        <v>3500</v>
      </c>
      <c r="G14" s="61"/>
      <c r="H14" s="125">
        <v>2250</v>
      </c>
    </row>
    <row r="15" spans="1:8" ht="19.5" customHeight="1">
      <c r="A15" s="31"/>
      <c r="B15" s="121"/>
      <c r="C15" s="121"/>
      <c r="D15" s="81" t="s">
        <v>107</v>
      </c>
      <c r="E15" s="47" t="s">
        <v>561</v>
      </c>
      <c r="F15" s="35">
        <v>2350</v>
      </c>
      <c r="G15" s="61"/>
      <c r="H15" s="125">
        <v>1950</v>
      </c>
    </row>
    <row r="16" spans="1:8" ht="19.5" customHeight="1">
      <c r="A16" s="31"/>
      <c r="B16" s="121"/>
      <c r="C16" s="121"/>
      <c r="D16" s="81" t="s">
        <v>108</v>
      </c>
      <c r="E16" s="47" t="s">
        <v>602</v>
      </c>
      <c r="F16" s="35">
        <v>3350</v>
      </c>
      <c r="G16" s="61"/>
      <c r="H16" s="125">
        <v>2300</v>
      </c>
    </row>
    <row r="17" spans="1:8" ht="19.5" customHeight="1">
      <c r="A17" s="31"/>
      <c r="B17" s="121"/>
      <c r="C17" s="121"/>
      <c r="D17" s="81" t="s">
        <v>109</v>
      </c>
      <c r="E17" s="47" t="s">
        <v>603</v>
      </c>
      <c r="F17" s="35">
        <v>2400</v>
      </c>
      <c r="G17" s="61"/>
      <c r="H17" s="125">
        <v>1900</v>
      </c>
    </row>
    <row r="18" spans="1:8" ht="19.5" customHeight="1">
      <c r="A18" s="31"/>
      <c r="B18" s="121"/>
      <c r="C18" s="121"/>
      <c r="D18" s="81" t="s">
        <v>110</v>
      </c>
      <c r="E18" s="47" t="s">
        <v>562</v>
      </c>
      <c r="F18" s="35">
        <v>2450</v>
      </c>
      <c r="G18" s="61"/>
      <c r="H18" s="125">
        <v>1600</v>
      </c>
    </row>
    <row r="19" spans="1:8" ht="19.5" customHeight="1">
      <c r="A19" s="120"/>
      <c r="B19" s="51"/>
      <c r="C19" s="51"/>
      <c r="D19" s="81" t="s">
        <v>111</v>
      </c>
      <c r="E19" s="47" t="s">
        <v>563</v>
      </c>
      <c r="F19" s="35">
        <v>3050</v>
      </c>
      <c r="G19" s="61"/>
      <c r="H19" s="125">
        <v>2200</v>
      </c>
    </row>
    <row r="20" spans="1:8" ht="19.5" customHeight="1">
      <c r="A20" s="31"/>
      <c r="B20" s="121"/>
      <c r="C20" s="121"/>
      <c r="D20" s="81"/>
      <c r="E20" s="47"/>
      <c r="F20" s="35"/>
      <c r="G20" s="61"/>
      <c r="H20" s="125"/>
    </row>
    <row r="21" spans="1:8" ht="19.5" customHeight="1">
      <c r="A21" s="31"/>
      <c r="B21" s="121"/>
      <c r="C21" s="121"/>
      <c r="D21" s="81"/>
      <c r="E21" s="47"/>
      <c r="F21" s="32"/>
      <c r="G21" s="61"/>
      <c r="H21" s="125"/>
    </row>
    <row r="22" spans="1:8" ht="19.5" customHeight="1">
      <c r="A22" s="31"/>
      <c r="B22" s="121"/>
      <c r="C22" s="121"/>
      <c r="D22" s="81"/>
      <c r="E22" s="47"/>
      <c r="F22" s="32"/>
      <c r="G22" s="61"/>
      <c r="H22" s="125"/>
    </row>
    <row r="23" spans="1:8" ht="19.5" customHeight="1">
      <c r="A23" s="31"/>
      <c r="B23" s="121"/>
      <c r="C23" s="121"/>
      <c r="D23" s="81"/>
      <c r="E23" s="47"/>
      <c r="F23" s="32"/>
      <c r="G23" s="61"/>
      <c r="H23" s="125"/>
    </row>
    <row r="24" spans="1:8" ht="19.5" customHeight="1">
      <c r="A24" s="31"/>
      <c r="B24" s="121"/>
      <c r="C24" s="121"/>
      <c r="D24" s="81"/>
      <c r="E24" s="47"/>
      <c r="F24" s="14"/>
      <c r="G24" s="50"/>
      <c r="H24" s="125"/>
    </row>
    <row r="25" spans="1:8" ht="19.5" customHeight="1">
      <c r="A25" s="210"/>
      <c r="B25" s="211"/>
      <c r="C25" s="211"/>
      <c r="D25" s="93"/>
      <c r="E25" s="48"/>
      <c r="F25" s="17"/>
      <c r="G25" s="66"/>
      <c r="H25" s="126"/>
    </row>
    <row r="26" spans="1:8" s="67" customFormat="1" ht="19.5" customHeight="1">
      <c r="A26" s="212"/>
      <c r="B26" s="213"/>
      <c r="C26" s="213"/>
      <c r="D26" s="98"/>
      <c r="E26" s="28" t="str">
        <f>CONCATENATE(FIXED(COUNTA(E5:E25),0,0),"　店")</f>
        <v>15　店</v>
      </c>
      <c r="F26" s="21">
        <f>SUM(F5:F25)</f>
        <v>53050</v>
      </c>
      <c r="G26" s="21">
        <f>SUM(G5:G25)</f>
        <v>0</v>
      </c>
      <c r="H26" s="69">
        <f>SUM(H5:H25)</f>
        <v>35600</v>
      </c>
    </row>
    <row r="27" spans="1:8" s="67" customFormat="1" ht="19.5" customHeight="1">
      <c r="A27" s="214"/>
      <c r="B27" s="215"/>
      <c r="C27" s="215"/>
      <c r="D27" s="129"/>
      <c r="E27" s="130"/>
      <c r="F27" s="131"/>
      <c r="G27" s="131"/>
      <c r="H27" s="132"/>
    </row>
    <row r="28" spans="1:8" ht="19.5" customHeight="1">
      <c r="A28" s="181" t="s">
        <v>5</v>
      </c>
      <c r="B28" s="182"/>
      <c r="C28" s="182"/>
      <c r="D28" s="80" t="s">
        <v>112</v>
      </c>
      <c r="E28" s="46" t="s">
        <v>564</v>
      </c>
      <c r="F28" s="34">
        <v>10850</v>
      </c>
      <c r="G28" s="58"/>
      <c r="H28" s="124">
        <v>7000</v>
      </c>
    </row>
    <row r="29" spans="1:8" ht="19.5" customHeight="1">
      <c r="A29" s="52">
        <f>SUM(F37)</f>
        <v>25200</v>
      </c>
      <c r="B29" s="53" t="s">
        <v>53</v>
      </c>
      <c r="C29" s="53">
        <f>SUM(G37)</f>
        <v>0</v>
      </c>
      <c r="D29" s="81" t="s">
        <v>113</v>
      </c>
      <c r="E29" s="47" t="s">
        <v>565</v>
      </c>
      <c r="F29" s="32">
        <v>2900</v>
      </c>
      <c r="G29" s="61"/>
      <c r="H29" s="125">
        <v>2000</v>
      </c>
    </row>
    <row r="30" spans="1:8" ht="19.5" customHeight="1">
      <c r="A30" s="31"/>
      <c r="B30" s="121"/>
      <c r="C30" s="121"/>
      <c r="D30" s="81" t="s">
        <v>114</v>
      </c>
      <c r="E30" s="47" t="s">
        <v>566</v>
      </c>
      <c r="F30" s="32">
        <v>3750</v>
      </c>
      <c r="G30" s="61"/>
      <c r="H30" s="125">
        <v>2950</v>
      </c>
    </row>
    <row r="31" spans="1:8" ht="19.5" customHeight="1">
      <c r="A31" s="31"/>
      <c r="B31" s="121"/>
      <c r="C31" s="121"/>
      <c r="D31" s="81" t="s">
        <v>115</v>
      </c>
      <c r="E31" s="47" t="s">
        <v>567</v>
      </c>
      <c r="F31" s="32">
        <v>5500</v>
      </c>
      <c r="G31" s="61"/>
      <c r="H31" s="125">
        <v>3750</v>
      </c>
    </row>
    <row r="32" spans="1:8" ht="19.5" customHeight="1">
      <c r="A32" s="31"/>
      <c r="B32" s="121"/>
      <c r="C32" s="121"/>
      <c r="D32" s="81" t="s">
        <v>116</v>
      </c>
      <c r="E32" s="47" t="s">
        <v>568</v>
      </c>
      <c r="F32" s="32">
        <v>2200</v>
      </c>
      <c r="G32" s="61"/>
      <c r="H32" s="125">
        <v>1450</v>
      </c>
    </row>
    <row r="33" spans="1:8" ht="19.5" customHeight="1">
      <c r="A33" s="31"/>
      <c r="B33" s="121"/>
      <c r="C33" s="121"/>
      <c r="D33" s="81"/>
      <c r="E33" s="47"/>
      <c r="F33" s="32"/>
      <c r="G33" s="61"/>
      <c r="H33" s="125"/>
    </row>
    <row r="34" spans="1:8" ht="19.5" customHeight="1">
      <c r="A34" s="31"/>
      <c r="B34" s="121"/>
      <c r="C34" s="121"/>
      <c r="D34" s="81"/>
      <c r="E34" s="47"/>
      <c r="F34" s="32"/>
      <c r="G34" s="61"/>
      <c r="H34" s="125"/>
    </row>
    <row r="35" spans="1:8" ht="19.5" customHeight="1">
      <c r="A35" s="31"/>
      <c r="B35" s="121"/>
      <c r="C35" s="121"/>
      <c r="D35" s="81"/>
      <c r="E35" s="47"/>
      <c r="F35" s="14"/>
      <c r="G35" s="50"/>
      <c r="H35" s="125"/>
    </row>
    <row r="36" spans="1:8" ht="19.5" customHeight="1">
      <c r="A36" s="31"/>
      <c r="B36" s="121"/>
      <c r="C36" s="121"/>
      <c r="D36" s="81"/>
      <c r="E36" s="47"/>
      <c r="F36" s="14"/>
      <c r="G36" s="50"/>
      <c r="H36" s="125"/>
    </row>
    <row r="37" spans="1:8" s="67" customFormat="1" ht="19.5" customHeight="1">
      <c r="A37" s="212"/>
      <c r="B37" s="213"/>
      <c r="C37" s="213"/>
      <c r="D37" s="98"/>
      <c r="E37" s="28" t="str">
        <f>CONCATENATE(FIXED(COUNTA(E28:E36),0,0),"　店")</f>
        <v>5　店</v>
      </c>
      <c r="F37" s="21">
        <f>SUM(F28:F36)</f>
        <v>25200</v>
      </c>
      <c r="G37" s="21">
        <f>SUM(G28:G36)</f>
        <v>0</v>
      </c>
      <c r="H37" s="69">
        <f>SUM(H28:H36)</f>
        <v>17150</v>
      </c>
    </row>
    <row r="38" spans="1:8" s="67" customFormat="1" ht="19.5" customHeight="1">
      <c r="A38" s="210"/>
      <c r="B38" s="211"/>
      <c r="C38" s="211"/>
      <c r="D38" s="93"/>
      <c r="E38" s="16"/>
      <c r="F38" s="17"/>
      <c r="G38" s="17"/>
      <c r="H38" s="126"/>
    </row>
    <row r="39" spans="1:8" s="18" customFormat="1" ht="19.5" customHeight="1">
      <c r="A39" s="181" t="s">
        <v>6</v>
      </c>
      <c r="B39" s="202"/>
      <c r="C39" s="202"/>
      <c r="D39" s="95" t="s">
        <v>117</v>
      </c>
      <c r="E39" s="112" t="s">
        <v>569</v>
      </c>
      <c r="F39" s="70">
        <v>3000</v>
      </c>
      <c r="G39" s="128"/>
      <c r="H39" s="124">
        <v>2200</v>
      </c>
    </row>
    <row r="40" spans="1:8" s="18" customFormat="1" ht="19.5" customHeight="1">
      <c r="A40" s="52">
        <f>SUM(F48)</f>
        <v>20950</v>
      </c>
      <c r="B40" s="53" t="s">
        <v>53</v>
      </c>
      <c r="C40" s="53">
        <f>SUM(G48)</f>
        <v>0</v>
      </c>
      <c r="D40" s="81" t="s">
        <v>118</v>
      </c>
      <c r="E40" s="47" t="s">
        <v>570</v>
      </c>
      <c r="F40" s="32">
        <v>2150</v>
      </c>
      <c r="G40" s="61"/>
      <c r="H40" s="125">
        <v>1550</v>
      </c>
    </row>
    <row r="41" spans="1:8" s="18" customFormat="1" ht="19.5" customHeight="1">
      <c r="A41" s="31"/>
      <c r="B41" s="121"/>
      <c r="C41" s="121"/>
      <c r="D41" s="81" t="s">
        <v>119</v>
      </c>
      <c r="E41" s="47" t="s">
        <v>572</v>
      </c>
      <c r="F41" s="32">
        <v>3750</v>
      </c>
      <c r="G41" s="61"/>
      <c r="H41" s="125">
        <v>2750</v>
      </c>
    </row>
    <row r="42" spans="1:8" ht="19.5" customHeight="1">
      <c r="A42" s="135"/>
      <c r="B42" s="136"/>
      <c r="C42" s="136"/>
      <c r="D42" s="81" t="s">
        <v>120</v>
      </c>
      <c r="E42" s="47" t="s">
        <v>571</v>
      </c>
      <c r="F42" s="32">
        <v>8000</v>
      </c>
      <c r="G42" s="61"/>
      <c r="H42" s="125">
        <v>5300</v>
      </c>
    </row>
    <row r="43" spans="1:8" ht="19.5" customHeight="1">
      <c r="A43" s="135"/>
      <c r="B43" s="137"/>
      <c r="C43" s="137"/>
      <c r="D43" s="93" t="s">
        <v>121</v>
      </c>
      <c r="E43" s="48" t="s">
        <v>573</v>
      </c>
      <c r="F43" s="33">
        <v>4050</v>
      </c>
      <c r="G43" s="62"/>
      <c r="H43" s="126">
        <v>3450</v>
      </c>
    </row>
    <row r="44" spans="1:8" ht="19.5" customHeight="1">
      <c r="A44" s="135"/>
      <c r="B44" s="137"/>
      <c r="C44" s="137"/>
      <c r="D44" s="93"/>
      <c r="E44" s="48"/>
      <c r="F44" s="33"/>
      <c r="G44" s="62"/>
      <c r="H44" s="126"/>
    </row>
    <row r="45" spans="1:8" ht="19.5" customHeight="1">
      <c r="A45" s="135"/>
      <c r="B45" s="137"/>
      <c r="C45" s="137"/>
      <c r="D45" s="93"/>
      <c r="E45" s="48"/>
      <c r="F45" s="33"/>
      <c r="G45" s="62"/>
      <c r="H45" s="126"/>
    </row>
    <row r="46" spans="1:8" ht="19.5" customHeight="1">
      <c r="A46" s="135"/>
      <c r="B46" s="136"/>
      <c r="C46" s="136"/>
      <c r="D46" s="97"/>
      <c r="E46" s="48"/>
      <c r="F46" s="17"/>
      <c r="G46" s="66"/>
      <c r="H46" s="126"/>
    </row>
    <row r="47" spans="1:8" ht="19.5" customHeight="1">
      <c r="A47" s="135"/>
      <c r="B47" s="136"/>
      <c r="C47" s="136"/>
      <c r="D47" s="97"/>
      <c r="E47" s="16"/>
      <c r="F47" s="17"/>
      <c r="G47" s="66"/>
      <c r="H47" s="126"/>
    </row>
    <row r="48" spans="1:8" s="67" customFormat="1" ht="19.5" customHeight="1">
      <c r="A48" s="20"/>
      <c r="B48" s="42"/>
      <c r="C48" s="42"/>
      <c r="D48" s="98"/>
      <c r="E48" s="28" t="str">
        <f>CONCATENATE(FIXED(COUNTA(E39:E47),0,0),"　店")</f>
        <v>5　店</v>
      </c>
      <c r="F48" s="21">
        <f>SUM(F39:F47)</f>
        <v>20950</v>
      </c>
      <c r="G48" s="21">
        <f>SUM(G39:G47)</f>
        <v>0</v>
      </c>
      <c r="H48" s="69">
        <f>SUM(H39:H47)</f>
        <v>15250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SUM(C6,C17,C32)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43" t="s">
        <v>7</v>
      </c>
      <c r="B5" s="144"/>
      <c r="C5" s="144"/>
      <c r="D5" s="80" t="s">
        <v>122</v>
      </c>
      <c r="E5" s="46" t="s">
        <v>574</v>
      </c>
      <c r="F5" s="11">
        <v>12700</v>
      </c>
      <c r="G5" s="138"/>
      <c r="H5" s="124">
        <v>7900</v>
      </c>
    </row>
    <row r="6" spans="1:8" ht="19.5" customHeight="1">
      <c r="A6" s="52">
        <f>SUM(F14)</f>
        <v>16800</v>
      </c>
      <c r="B6" s="53" t="s">
        <v>53</v>
      </c>
      <c r="C6" s="53">
        <f>SUM(G14)</f>
        <v>0</v>
      </c>
      <c r="D6" s="81" t="s">
        <v>123</v>
      </c>
      <c r="E6" s="47" t="s">
        <v>575</v>
      </c>
      <c r="F6" s="12">
        <v>1900</v>
      </c>
      <c r="G6" s="139"/>
      <c r="H6" s="125">
        <v>1600</v>
      </c>
    </row>
    <row r="7" spans="1:8" ht="19.5" customHeight="1">
      <c r="A7" s="135"/>
      <c r="B7" s="136"/>
      <c r="C7" s="136"/>
      <c r="D7" s="81" t="s">
        <v>124</v>
      </c>
      <c r="E7" s="47" t="s">
        <v>583</v>
      </c>
      <c r="F7" s="12">
        <v>2200</v>
      </c>
      <c r="G7" s="139"/>
      <c r="H7" s="125">
        <v>1700</v>
      </c>
    </row>
    <row r="8" spans="1:8" ht="19.5" customHeight="1">
      <c r="A8" s="135"/>
      <c r="B8" s="136"/>
      <c r="C8" s="136"/>
      <c r="D8" s="81"/>
      <c r="E8" s="47"/>
      <c r="F8" s="12"/>
      <c r="G8" s="139"/>
      <c r="H8" s="125"/>
    </row>
    <row r="9" spans="1:8" ht="19.5" customHeight="1">
      <c r="A9" s="135"/>
      <c r="B9" s="136"/>
      <c r="C9" s="136"/>
      <c r="D9" s="81"/>
      <c r="E9" s="47"/>
      <c r="F9" s="12"/>
      <c r="G9" s="139"/>
      <c r="H9" s="125"/>
    </row>
    <row r="10" spans="1:8" ht="19.5" customHeight="1">
      <c r="A10" s="135"/>
      <c r="B10" s="136"/>
      <c r="C10" s="136"/>
      <c r="D10" s="81"/>
      <c r="E10" s="47"/>
      <c r="F10" s="12"/>
      <c r="G10" s="139"/>
      <c r="H10" s="125"/>
    </row>
    <row r="11" spans="1:8" ht="19.5" customHeight="1">
      <c r="A11" s="135"/>
      <c r="B11" s="136"/>
      <c r="C11" s="136"/>
      <c r="D11" s="81"/>
      <c r="E11" s="47"/>
      <c r="F11" s="12"/>
      <c r="G11" s="139"/>
      <c r="H11" s="125"/>
    </row>
    <row r="12" spans="1:8" ht="19.5" customHeight="1">
      <c r="A12" s="135"/>
      <c r="B12" s="136"/>
      <c r="C12" s="136"/>
      <c r="D12" s="81"/>
      <c r="E12" s="47"/>
      <c r="F12" s="12"/>
      <c r="G12" s="139"/>
      <c r="H12" s="125"/>
    </row>
    <row r="13" spans="1:8" ht="19.5" customHeight="1">
      <c r="A13" s="135"/>
      <c r="B13" s="136"/>
      <c r="C13" s="136"/>
      <c r="D13" s="81"/>
      <c r="E13" s="47"/>
      <c r="F13" s="12"/>
      <c r="G13" s="139"/>
      <c r="H13" s="125"/>
    </row>
    <row r="14" spans="1:8" s="67" customFormat="1" ht="19.5" customHeight="1">
      <c r="A14" s="212"/>
      <c r="B14" s="213"/>
      <c r="C14" s="213"/>
      <c r="D14" s="83"/>
      <c r="E14" s="109" t="str">
        <f>CONCATENATE(FIXED(COUNTA(E5:E13),0,0),"　店")</f>
        <v>3　店</v>
      </c>
      <c r="F14" s="21">
        <f>SUM(F5:F13)</f>
        <v>16800</v>
      </c>
      <c r="G14" s="21">
        <f>SUM(G5:G13)</f>
        <v>0</v>
      </c>
      <c r="H14" s="69">
        <f>SUM(H5:H13)</f>
        <v>11200</v>
      </c>
    </row>
    <row r="15" spans="1:8" s="67" customFormat="1" ht="19.5" customHeight="1">
      <c r="A15" s="140"/>
      <c r="B15" s="137"/>
      <c r="C15" s="137"/>
      <c r="D15" s="93"/>
      <c r="E15" s="48"/>
      <c r="F15" s="15"/>
      <c r="G15" s="15"/>
      <c r="H15" s="126"/>
    </row>
    <row r="16" spans="1:8" ht="19.5" customHeight="1">
      <c r="A16" s="145" t="s">
        <v>54</v>
      </c>
      <c r="B16" s="112"/>
      <c r="C16" s="112"/>
      <c r="D16" s="80" t="s">
        <v>125</v>
      </c>
      <c r="E16" s="46" t="s">
        <v>547</v>
      </c>
      <c r="F16" s="38">
        <v>5900</v>
      </c>
      <c r="G16" s="58"/>
      <c r="H16" s="124">
        <v>3750</v>
      </c>
    </row>
    <row r="17" spans="1:8" ht="19.5" customHeight="1">
      <c r="A17" s="224">
        <f>SUM(F29)</f>
        <v>28500</v>
      </c>
      <c r="B17" s="207" t="s">
        <v>53</v>
      </c>
      <c r="C17" s="207">
        <f>SUM(G29)</f>
        <v>0</v>
      </c>
      <c r="D17" s="81" t="s">
        <v>126</v>
      </c>
      <c r="E17" s="47" t="s">
        <v>548</v>
      </c>
      <c r="F17" s="35">
        <v>3250</v>
      </c>
      <c r="G17" s="61"/>
      <c r="H17" s="125">
        <v>1800</v>
      </c>
    </row>
    <row r="18" spans="1:8" ht="19.5" customHeight="1">
      <c r="A18" s="146"/>
      <c r="B18" s="147"/>
      <c r="C18" s="147"/>
      <c r="D18" s="93" t="s">
        <v>127</v>
      </c>
      <c r="E18" s="48" t="s">
        <v>549</v>
      </c>
      <c r="F18" s="35">
        <v>3100</v>
      </c>
      <c r="G18" s="62"/>
      <c r="H18" s="126">
        <v>2050</v>
      </c>
    </row>
    <row r="19" spans="1:8" ht="19.5" customHeight="1">
      <c r="A19" s="146"/>
      <c r="B19" s="142"/>
      <c r="C19" s="142"/>
      <c r="D19" s="81" t="s">
        <v>128</v>
      </c>
      <c r="E19" s="104" t="s">
        <v>550</v>
      </c>
      <c r="F19" s="35">
        <v>7650</v>
      </c>
      <c r="G19" s="61"/>
      <c r="H19" s="125">
        <v>5450</v>
      </c>
    </row>
    <row r="20" spans="1:8" ht="19.5" customHeight="1">
      <c r="A20" s="146"/>
      <c r="B20" s="147"/>
      <c r="C20" s="147"/>
      <c r="D20" s="81" t="s">
        <v>129</v>
      </c>
      <c r="E20" s="104" t="s">
        <v>551</v>
      </c>
      <c r="F20" s="35">
        <v>6250</v>
      </c>
      <c r="G20" s="61"/>
      <c r="H20" s="125">
        <v>4450</v>
      </c>
    </row>
    <row r="21" spans="1:8" ht="19.5" customHeight="1">
      <c r="A21" s="146"/>
      <c r="B21" s="147"/>
      <c r="C21" s="147"/>
      <c r="D21" s="81" t="s">
        <v>130</v>
      </c>
      <c r="E21" s="104" t="s">
        <v>552</v>
      </c>
      <c r="F21" s="35">
        <v>2350</v>
      </c>
      <c r="G21" s="61"/>
      <c r="H21" s="125">
        <v>1700</v>
      </c>
    </row>
    <row r="22" spans="1:8" ht="19.5" customHeight="1">
      <c r="A22" s="146"/>
      <c r="B22" s="147"/>
      <c r="C22" s="147"/>
      <c r="D22" s="81"/>
      <c r="E22" s="104"/>
      <c r="F22" s="35"/>
      <c r="G22" s="61"/>
      <c r="H22" s="125"/>
    </row>
    <row r="23" spans="1:8" ht="19.5" customHeight="1">
      <c r="A23" s="146"/>
      <c r="B23" s="147"/>
      <c r="C23" s="147"/>
      <c r="D23" s="81"/>
      <c r="E23" s="47"/>
      <c r="F23" s="35"/>
      <c r="G23" s="61"/>
      <c r="H23" s="125"/>
    </row>
    <row r="24" spans="1:8" ht="19.5" customHeight="1">
      <c r="A24" s="146"/>
      <c r="B24" s="147"/>
      <c r="C24" s="147"/>
      <c r="D24" s="81"/>
      <c r="E24" s="47"/>
      <c r="F24" s="35"/>
      <c r="G24" s="61"/>
      <c r="H24" s="125"/>
    </row>
    <row r="25" spans="1:8" ht="19.5" customHeight="1">
      <c r="A25" s="146"/>
      <c r="B25" s="147"/>
      <c r="C25" s="147"/>
      <c r="D25" s="81"/>
      <c r="E25" s="47"/>
      <c r="F25" s="35"/>
      <c r="G25" s="61"/>
      <c r="H25" s="125"/>
    </row>
    <row r="26" spans="1:8" ht="19.5" customHeight="1">
      <c r="A26" s="146"/>
      <c r="B26" s="147"/>
      <c r="C26" s="147"/>
      <c r="D26" s="81"/>
      <c r="E26" s="47"/>
      <c r="F26" s="35"/>
      <c r="G26" s="61"/>
      <c r="H26" s="125"/>
    </row>
    <row r="27" spans="1:8" ht="19.5" customHeight="1">
      <c r="A27" s="146"/>
      <c r="B27" s="147"/>
      <c r="C27" s="147"/>
      <c r="D27" s="81"/>
      <c r="E27" s="47"/>
      <c r="F27" s="30"/>
      <c r="G27" s="139"/>
      <c r="H27" s="125"/>
    </row>
    <row r="28" spans="1:8" ht="19.5" customHeight="1">
      <c r="A28" s="146"/>
      <c r="B28" s="147"/>
      <c r="C28" s="147"/>
      <c r="D28" s="81"/>
      <c r="E28" s="47"/>
      <c r="F28" s="64"/>
      <c r="G28" s="68"/>
      <c r="H28" s="125"/>
    </row>
    <row r="29" spans="1:8" s="67" customFormat="1" ht="19.5" customHeight="1">
      <c r="A29" s="212"/>
      <c r="B29" s="213"/>
      <c r="C29" s="213"/>
      <c r="D29" s="83"/>
      <c r="E29" s="109" t="str">
        <f>CONCATENATE(FIXED(COUNTA(E16:E28),0,0),"　店")</f>
        <v>6　店</v>
      </c>
      <c r="F29" s="21">
        <f>SUM(F16:F28)</f>
        <v>28500</v>
      </c>
      <c r="G29" s="21">
        <f>SUM(G16:G28)</f>
        <v>0</v>
      </c>
      <c r="H29" s="69">
        <f>SUM(H16:H28)</f>
        <v>19200</v>
      </c>
    </row>
    <row r="30" spans="1:8" s="67" customFormat="1" ht="19.5" customHeight="1">
      <c r="A30" s="141"/>
      <c r="B30" s="142"/>
      <c r="C30" s="142"/>
      <c r="D30" s="93"/>
      <c r="E30" s="48"/>
      <c r="F30" s="15"/>
      <c r="G30" s="15"/>
      <c r="H30" s="126"/>
    </row>
    <row r="31" spans="1:8" ht="19.5" customHeight="1">
      <c r="A31" s="145" t="s">
        <v>8</v>
      </c>
      <c r="B31" s="112"/>
      <c r="C31" s="112"/>
      <c r="D31" s="80" t="s">
        <v>131</v>
      </c>
      <c r="E31" s="46" t="s">
        <v>553</v>
      </c>
      <c r="F31" s="38">
        <v>5900</v>
      </c>
      <c r="G31" s="58"/>
      <c r="H31" s="124">
        <v>3150</v>
      </c>
    </row>
    <row r="32" spans="1:8" ht="19.5" customHeight="1">
      <c r="A32" s="224">
        <f>SUM(F48)</f>
        <v>27500</v>
      </c>
      <c r="B32" s="207" t="s">
        <v>53</v>
      </c>
      <c r="C32" s="207">
        <f>SUM(G48)</f>
        <v>0</v>
      </c>
      <c r="D32" s="81" t="s">
        <v>132</v>
      </c>
      <c r="E32" s="47" t="s">
        <v>554</v>
      </c>
      <c r="F32" s="35">
        <v>2550</v>
      </c>
      <c r="G32" s="61"/>
      <c r="H32" s="125">
        <v>1700</v>
      </c>
    </row>
    <row r="33" spans="1:8" ht="19.5" customHeight="1">
      <c r="A33" s="146"/>
      <c r="B33" s="147"/>
      <c r="C33" s="147"/>
      <c r="D33" s="81" t="s">
        <v>133</v>
      </c>
      <c r="E33" s="104" t="s">
        <v>576</v>
      </c>
      <c r="F33" s="35">
        <v>1400</v>
      </c>
      <c r="G33" s="61"/>
      <c r="H33" s="125">
        <v>1200</v>
      </c>
    </row>
    <row r="34" spans="1:8" ht="19.5" customHeight="1">
      <c r="A34" s="146"/>
      <c r="B34" s="147"/>
      <c r="C34" s="147"/>
      <c r="D34" s="81" t="s">
        <v>134</v>
      </c>
      <c r="E34" s="104" t="s">
        <v>555</v>
      </c>
      <c r="F34" s="35">
        <v>4550</v>
      </c>
      <c r="G34" s="61"/>
      <c r="H34" s="125">
        <v>2350</v>
      </c>
    </row>
    <row r="35" spans="1:8" ht="19.5" customHeight="1">
      <c r="A35" s="146"/>
      <c r="B35" s="147"/>
      <c r="C35" s="147"/>
      <c r="D35" s="81" t="s">
        <v>135</v>
      </c>
      <c r="E35" s="104" t="s">
        <v>577</v>
      </c>
      <c r="F35" s="35">
        <v>1600</v>
      </c>
      <c r="G35" s="61"/>
      <c r="H35" s="125">
        <v>1500</v>
      </c>
    </row>
    <row r="36" spans="1:8" ht="19.5" customHeight="1">
      <c r="A36" s="146"/>
      <c r="B36" s="147"/>
      <c r="C36" s="147"/>
      <c r="D36" s="81" t="s">
        <v>136</v>
      </c>
      <c r="E36" s="104" t="s">
        <v>556</v>
      </c>
      <c r="F36" s="35">
        <v>3700</v>
      </c>
      <c r="G36" s="61"/>
      <c r="H36" s="125">
        <v>2150</v>
      </c>
    </row>
    <row r="37" spans="1:8" ht="19.5" customHeight="1">
      <c r="A37" s="148"/>
      <c r="B37" s="149"/>
      <c r="C37" s="149"/>
      <c r="D37" s="81" t="s">
        <v>137</v>
      </c>
      <c r="E37" s="104" t="s">
        <v>557</v>
      </c>
      <c r="F37" s="35">
        <v>3400</v>
      </c>
      <c r="G37" s="61"/>
      <c r="H37" s="125">
        <v>1950</v>
      </c>
    </row>
    <row r="38" spans="1:8" ht="19.5" customHeight="1">
      <c r="A38" s="148"/>
      <c r="B38" s="149"/>
      <c r="C38" s="149"/>
      <c r="D38" s="81" t="s">
        <v>138</v>
      </c>
      <c r="E38" s="104" t="s">
        <v>558</v>
      </c>
      <c r="F38" s="35">
        <v>2150</v>
      </c>
      <c r="G38" s="61"/>
      <c r="H38" s="125">
        <v>1250</v>
      </c>
    </row>
    <row r="39" spans="1:8" ht="19.5" customHeight="1">
      <c r="A39" s="150"/>
      <c r="B39" s="151"/>
      <c r="C39" s="151"/>
      <c r="D39" s="81" t="s">
        <v>139</v>
      </c>
      <c r="E39" s="104" t="s">
        <v>559</v>
      </c>
      <c r="F39" s="35">
        <v>2250</v>
      </c>
      <c r="G39" s="61"/>
      <c r="H39" s="125">
        <v>1400</v>
      </c>
    </row>
    <row r="40" spans="1:8" ht="19.5" customHeight="1">
      <c r="A40" s="135"/>
      <c r="B40" s="136"/>
      <c r="C40" s="136"/>
      <c r="D40" s="81"/>
      <c r="E40" s="47"/>
      <c r="F40" s="12"/>
      <c r="G40" s="139"/>
      <c r="H40" s="125"/>
    </row>
    <row r="41" spans="1:8" ht="19.5" customHeight="1">
      <c r="A41" s="135"/>
      <c r="B41" s="136"/>
      <c r="C41" s="136"/>
      <c r="D41" s="81"/>
      <c r="E41" s="47"/>
      <c r="F41" s="12"/>
      <c r="G41" s="139"/>
      <c r="H41" s="125"/>
    </row>
    <row r="42" spans="1:8" ht="19.5" customHeight="1">
      <c r="A42" s="135"/>
      <c r="B42" s="136"/>
      <c r="C42" s="136"/>
      <c r="D42" s="81"/>
      <c r="E42" s="47"/>
      <c r="F42" s="12"/>
      <c r="G42" s="139"/>
      <c r="H42" s="125"/>
    </row>
    <row r="43" spans="1:8" ht="19.5" customHeight="1">
      <c r="A43" s="135"/>
      <c r="B43" s="136"/>
      <c r="C43" s="136"/>
      <c r="D43" s="81"/>
      <c r="E43" s="47"/>
      <c r="F43" s="12"/>
      <c r="G43" s="139"/>
      <c r="H43" s="125"/>
    </row>
    <row r="44" spans="1:8" ht="19.5" customHeight="1">
      <c r="A44" s="135"/>
      <c r="B44" s="136"/>
      <c r="C44" s="136"/>
      <c r="D44" s="81"/>
      <c r="E44" s="47"/>
      <c r="F44" s="12"/>
      <c r="G44" s="139"/>
      <c r="H44" s="125"/>
    </row>
    <row r="45" spans="1:8" ht="19.5" customHeight="1">
      <c r="A45" s="135"/>
      <c r="B45" s="136"/>
      <c r="C45" s="136"/>
      <c r="D45" s="81"/>
      <c r="E45" s="47"/>
      <c r="F45" s="12"/>
      <c r="G45" s="139"/>
      <c r="H45" s="125"/>
    </row>
    <row r="46" spans="1:8" ht="19.5" customHeight="1">
      <c r="A46" s="135"/>
      <c r="B46" s="136"/>
      <c r="C46" s="136"/>
      <c r="D46" s="97"/>
      <c r="E46" s="47"/>
      <c r="F46" s="14"/>
      <c r="G46" s="50"/>
      <c r="H46" s="125"/>
    </row>
    <row r="47" spans="1:8" ht="19.5" customHeight="1">
      <c r="A47" s="210"/>
      <c r="B47" s="211"/>
      <c r="C47" s="211"/>
      <c r="D47" s="93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3"/>
      <c r="E48" s="109" t="str">
        <f>CONCATENATE(FIXED(COUNTA(E31:E47),0,0),"　店")</f>
        <v>9　店</v>
      </c>
      <c r="F48" s="21">
        <f>SUM(F31:F47)</f>
        <v>27500</v>
      </c>
      <c r="G48" s="21">
        <f>SUM(G31:G47)</f>
        <v>0</v>
      </c>
      <c r="H48" s="69">
        <f>SUM(H31:H47)</f>
        <v>16650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SUM(C6,C19,C29,C38)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59" t="s">
        <v>9</v>
      </c>
      <c r="B5" s="46"/>
      <c r="C5" s="46"/>
      <c r="D5" s="80" t="s">
        <v>140</v>
      </c>
      <c r="E5" s="103" t="s">
        <v>405</v>
      </c>
      <c r="F5" s="38">
        <v>3650</v>
      </c>
      <c r="G5" s="58"/>
      <c r="H5" s="124">
        <v>1900</v>
      </c>
    </row>
    <row r="6" spans="1:8" ht="19.5" customHeight="1">
      <c r="A6" s="208">
        <f>SUM(F16)</f>
        <v>25000</v>
      </c>
      <c r="B6" s="207" t="s">
        <v>53</v>
      </c>
      <c r="C6" s="209">
        <f>SUM(G16)</f>
        <v>0</v>
      </c>
      <c r="D6" s="93" t="s">
        <v>141</v>
      </c>
      <c r="E6" s="104" t="s">
        <v>406</v>
      </c>
      <c r="F6" s="35">
        <v>3200</v>
      </c>
      <c r="G6" s="61"/>
      <c r="H6" s="125">
        <v>1700</v>
      </c>
    </row>
    <row r="7" spans="1:8" ht="19.5" customHeight="1">
      <c r="A7" s="160"/>
      <c r="B7" s="47"/>
      <c r="C7" s="47"/>
      <c r="D7" s="81" t="s">
        <v>142</v>
      </c>
      <c r="E7" s="104" t="s">
        <v>624</v>
      </c>
      <c r="F7" s="35">
        <v>6550</v>
      </c>
      <c r="G7" s="61"/>
      <c r="H7" s="125">
        <v>3550</v>
      </c>
    </row>
    <row r="8" spans="1:8" ht="19.5" customHeight="1">
      <c r="A8" s="161"/>
      <c r="B8" s="162"/>
      <c r="C8" s="162"/>
      <c r="D8" s="81" t="s">
        <v>143</v>
      </c>
      <c r="E8" s="104" t="s">
        <v>539</v>
      </c>
      <c r="F8" s="35">
        <v>3750</v>
      </c>
      <c r="G8" s="61"/>
      <c r="H8" s="125">
        <v>2450</v>
      </c>
    </row>
    <row r="9" spans="1:8" ht="19.5" customHeight="1">
      <c r="A9" s="161"/>
      <c r="B9" s="162"/>
      <c r="C9" s="162"/>
      <c r="D9" s="81" t="s">
        <v>144</v>
      </c>
      <c r="E9" s="104" t="s">
        <v>540</v>
      </c>
      <c r="F9" s="35">
        <v>2600</v>
      </c>
      <c r="G9" s="61"/>
      <c r="H9" s="125">
        <v>1200</v>
      </c>
    </row>
    <row r="10" spans="1:8" ht="19.5" customHeight="1">
      <c r="A10" s="161"/>
      <c r="B10" s="162"/>
      <c r="C10" s="162"/>
      <c r="D10" s="81" t="s">
        <v>145</v>
      </c>
      <c r="E10" s="104" t="s">
        <v>407</v>
      </c>
      <c r="F10" s="35">
        <v>2550</v>
      </c>
      <c r="G10" s="61"/>
      <c r="H10" s="125">
        <v>1650</v>
      </c>
    </row>
    <row r="11" spans="1:8" ht="19.5" customHeight="1">
      <c r="A11" s="161"/>
      <c r="B11" s="162"/>
      <c r="C11" s="162"/>
      <c r="D11" s="81" t="s">
        <v>146</v>
      </c>
      <c r="E11" s="104" t="s">
        <v>408</v>
      </c>
      <c r="F11" s="35">
        <v>2700</v>
      </c>
      <c r="G11" s="61"/>
      <c r="H11" s="125">
        <v>1650</v>
      </c>
    </row>
    <row r="12" spans="1:8" ht="19.5" customHeight="1">
      <c r="A12" s="222"/>
      <c r="B12" s="223"/>
      <c r="C12" s="223"/>
      <c r="D12" s="87"/>
      <c r="E12" s="104"/>
      <c r="F12" s="35"/>
      <c r="G12" s="61"/>
      <c r="H12" s="125"/>
    </row>
    <row r="13" spans="1:8" ht="19.5" customHeight="1">
      <c r="A13" s="222"/>
      <c r="B13" s="223"/>
      <c r="C13" s="223"/>
      <c r="D13" s="87"/>
      <c r="E13" s="104"/>
      <c r="F13" s="35"/>
      <c r="G13" s="61"/>
      <c r="H13" s="125"/>
    </row>
    <row r="14" spans="1:8" ht="19.5" customHeight="1">
      <c r="A14" s="163"/>
      <c r="B14" s="164"/>
      <c r="C14" s="164"/>
      <c r="D14" s="94"/>
      <c r="E14" s="104"/>
      <c r="F14" s="29"/>
      <c r="G14" s="50"/>
      <c r="H14" s="125"/>
    </row>
    <row r="15" spans="1:8" ht="19.5" customHeight="1">
      <c r="A15" s="163"/>
      <c r="B15" s="164"/>
      <c r="C15" s="164"/>
      <c r="D15" s="94"/>
      <c r="E15" s="108"/>
      <c r="F15" s="65"/>
      <c r="G15" s="66"/>
      <c r="H15" s="125"/>
    </row>
    <row r="16" spans="1:8" s="67" customFormat="1" ht="19.5" customHeight="1">
      <c r="A16" s="212"/>
      <c r="B16" s="213"/>
      <c r="C16" s="213"/>
      <c r="D16" s="83"/>
      <c r="E16" s="109" t="str">
        <f>CONCATENATE(FIXED(COUNTA(E5:E15),0,0),"　店")</f>
        <v>7　店</v>
      </c>
      <c r="F16" s="21">
        <f>SUM(F5:F15)</f>
        <v>25000</v>
      </c>
      <c r="G16" s="21">
        <f>SUM(G5:G15)</f>
        <v>0</v>
      </c>
      <c r="H16" s="69">
        <f>SUM(H5:H15)</f>
        <v>14100</v>
      </c>
    </row>
    <row r="17" spans="1:8" s="67" customFormat="1" ht="19.5" customHeight="1">
      <c r="A17" s="155"/>
      <c r="B17" s="156"/>
      <c r="C17" s="156"/>
      <c r="D17" s="157"/>
      <c r="E17" s="158"/>
      <c r="F17" s="17"/>
      <c r="G17" s="17"/>
      <c r="H17" s="126"/>
    </row>
    <row r="18" spans="1:8" ht="19.5" customHeight="1">
      <c r="A18" s="165" t="s">
        <v>10</v>
      </c>
      <c r="B18" s="166"/>
      <c r="C18" s="166"/>
      <c r="D18" s="95" t="s">
        <v>147</v>
      </c>
      <c r="E18" s="103" t="s">
        <v>541</v>
      </c>
      <c r="F18" s="27">
        <v>33000</v>
      </c>
      <c r="G18" s="153"/>
      <c r="H18" s="124">
        <v>20700</v>
      </c>
    </row>
    <row r="19" spans="1:8" ht="19.5" customHeight="1">
      <c r="A19" s="226">
        <f>SUM(F26)</f>
        <v>33000</v>
      </c>
      <c r="B19" s="207" t="s">
        <v>53</v>
      </c>
      <c r="C19" s="225">
        <f>SUM(G26)</f>
        <v>0</v>
      </c>
      <c r="D19" s="97"/>
      <c r="E19" s="108"/>
      <c r="F19" s="14"/>
      <c r="G19" s="50"/>
      <c r="H19" s="125"/>
    </row>
    <row r="20" spans="1:8" ht="19.5" customHeight="1">
      <c r="A20" s="55"/>
      <c r="B20" s="49"/>
      <c r="C20" s="49"/>
      <c r="D20" s="94"/>
      <c r="E20" s="108"/>
      <c r="F20" s="14"/>
      <c r="G20" s="50"/>
      <c r="H20" s="125"/>
    </row>
    <row r="21" spans="1:8" ht="19.5" customHeight="1">
      <c r="A21" s="55"/>
      <c r="B21" s="49"/>
      <c r="C21" s="49"/>
      <c r="D21" s="94"/>
      <c r="E21" s="108"/>
      <c r="F21" s="14"/>
      <c r="G21" s="50"/>
      <c r="H21" s="125"/>
    </row>
    <row r="22" spans="1:8" ht="19.5" customHeight="1">
      <c r="A22" s="55"/>
      <c r="B22" s="49"/>
      <c r="C22" s="49"/>
      <c r="D22" s="94"/>
      <c r="E22" s="108"/>
      <c r="F22" s="14"/>
      <c r="G22" s="50"/>
      <c r="H22" s="125"/>
    </row>
    <row r="23" spans="1:8" ht="19.5" customHeight="1">
      <c r="A23" s="55"/>
      <c r="B23" s="49"/>
      <c r="C23" s="49"/>
      <c r="D23" s="94"/>
      <c r="E23" s="108"/>
      <c r="F23" s="14"/>
      <c r="G23" s="50"/>
      <c r="H23" s="125"/>
    </row>
    <row r="24" spans="1:8" ht="19.5" customHeight="1">
      <c r="A24" s="163"/>
      <c r="B24" s="164"/>
      <c r="C24" s="164"/>
      <c r="D24" s="94"/>
      <c r="E24" s="108"/>
      <c r="F24" s="14"/>
      <c r="G24" s="50"/>
      <c r="H24" s="125"/>
    </row>
    <row r="25" spans="1:8" ht="19.5" customHeight="1">
      <c r="A25" s="163"/>
      <c r="B25" s="164"/>
      <c r="C25" s="164"/>
      <c r="D25" s="94"/>
      <c r="E25" s="108"/>
      <c r="F25" s="14"/>
      <c r="G25" s="50"/>
      <c r="H25" s="125"/>
    </row>
    <row r="26" spans="1:8" s="67" customFormat="1" ht="19.5" customHeight="1">
      <c r="A26" s="212"/>
      <c r="B26" s="213"/>
      <c r="C26" s="213"/>
      <c r="D26" s="83"/>
      <c r="E26" s="109" t="str">
        <f>CONCATENATE(FIXED(COUNTA(E18:E25),0,0),"　店")</f>
        <v>1　店</v>
      </c>
      <c r="F26" s="21">
        <f>SUM(F18:F25)</f>
        <v>33000</v>
      </c>
      <c r="G26" s="21">
        <f>SUM(G18:G25)</f>
        <v>0</v>
      </c>
      <c r="H26" s="69">
        <f>SUM(H18:H25)</f>
        <v>20700</v>
      </c>
    </row>
    <row r="27" spans="1:8" s="67" customFormat="1" ht="19.5" customHeight="1">
      <c r="A27" s="155"/>
      <c r="B27" s="156"/>
      <c r="C27" s="156"/>
      <c r="D27" s="157"/>
      <c r="E27" s="158"/>
      <c r="F27" s="17"/>
      <c r="G27" s="17"/>
      <c r="H27" s="126"/>
    </row>
    <row r="28" spans="1:8" ht="19.5" customHeight="1">
      <c r="A28" s="165" t="s">
        <v>11</v>
      </c>
      <c r="B28" s="167"/>
      <c r="C28" s="168"/>
      <c r="D28" s="80" t="s">
        <v>148</v>
      </c>
      <c r="E28" s="103" t="s">
        <v>542</v>
      </c>
      <c r="F28" s="27">
        <v>2150</v>
      </c>
      <c r="G28" s="152"/>
      <c r="H28" s="124">
        <v>1250</v>
      </c>
    </row>
    <row r="29" spans="1:8" ht="19.5" customHeight="1">
      <c r="A29" s="224">
        <f>SUM(F35)</f>
        <v>5600</v>
      </c>
      <c r="B29" s="207" t="s">
        <v>53</v>
      </c>
      <c r="C29" s="225">
        <f>SUM(G35)</f>
        <v>0</v>
      </c>
      <c r="D29" s="93" t="s">
        <v>149</v>
      </c>
      <c r="E29" s="110" t="s">
        <v>543</v>
      </c>
      <c r="F29" s="17">
        <v>3450</v>
      </c>
      <c r="G29" s="66"/>
      <c r="H29" s="126">
        <v>1950</v>
      </c>
    </row>
    <row r="30" spans="1:8" ht="19.5" customHeight="1">
      <c r="A30" s="54"/>
      <c r="B30" s="47"/>
      <c r="C30" s="56"/>
      <c r="D30" s="93"/>
      <c r="E30" s="110"/>
      <c r="F30" s="17"/>
      <c r="G30" s="66"/>
      <c r="H30" s="126"/>
    </row>
    <row r="31" spans="1:8" ht="19.5" customHeight="1">
      <c r="A31" s="54"/>
      <c r="B31" s="47"/>
      <c r="C31" s="56"/>
      <c r="D31" s="93"/>
      <c r="E31" s="110"/>
      <c r="F31" s="17"/>
      <c r="G31" s="66"/>
      <c r="H31" s="126"/>
    </row>
    <row r="32" spans="1:8" ht="19.5" customHeight="1">
      <c r="A32" s="54"/>
      <c r="B32" s="47"/>
      <c r="C32" s="56"/>
      <c r="D32" s="93"/>
      <c r="E32" s="110"/>
      <c r="F32" s="17"/>
      <c r="G32" s="66"/>
      <c r="H32" s="126"/>
    </row>
    <row r="33" spans="1:8" ht="19.5" customHeight="1">
      <c r="A33" s="54"/>
      <c r="B33" s="47"/>
      <c r="C33" s="56"/>
      <c r="D33" s="93"/>
      <c r="E33" s="110"/>
      <c r="F33" s="17"/>
      <c r="G33" s="66"/>
      <c r="H33" s="126"/>
    </row>
    <row r="34" spans="1:8" ht="19.5" customHeight="1">
      <c r="A34" s="54"/>
      <c r="B34" s="47"/>
      <c r="C34" s="56"/>
      <c r="D34" s="93"/>
      <c r="E34" s="110"/>
      <c r="F34" s="17"/>
      <c r="G34" s="66"/>
      <c r="H34" s="126"/>
    </row>
    <row r="35" spans="1:8" s="67" customFormat="1" ht="19.5" customHeight="1">
      <c r="A35" s="212"/>
      <c r="B35" s="213"/>
      <c r="C35" s="213"/>
      <c r="D35" s="83"/>
      <c r="E35" s="28" t="str">
        <f>CONCATENATE(FIXED(COUNTA(E28:E34),0,0),"　店")</f>
        <v>2　店</v>
      </c>
      <c r="F35" s="21">
        <f>SUM(F28:F34)</f>
        <v>5600</v>
      </c>
      <c r="G35" s="21">
        <f>SUM(G28:G34)</f>
        <v>0</v>
      </c>
      <c r="H35" s="69">
        <f>SUM(H28:H34)</f>
        <v>3200</v>
      </c>
    </row>
    <row r="36" spans="1:8" s="67" customFormat="1" ht="19.5" customHeight="1">
      <c r="A36" s="201"/>
      <c r="B36" s="202"/>
      <c r="C36" s="202"/>
      <c r="D36" s="96"/>
      <c r="E36" s="111"/>
      <c r="F36" s="77"/>
      <c r="G36" s="77"/>
      <c r="H36" s="78"/>
    </row>
    <row r="37" spans="1:8" ht="19.5" customHeight="1">
      <c r="A37" s="181" t="s">
        <v>12</v>
      </c>
      <c r="B37" s="182"/>
      <c r="C37" s="182"/>
      <c r="D37" s="80" t="s">
        <v>150</v>
      </c>
      <c r="E37" s="46" t="s">
        <v>544</v>
      </c>
      <c r="F37" s="34">
        <v>7100</v>
      </c>
      <c r="G37" s="58"/>
      <c r="H37" s="124">
        <v>4550</v>
      </c>
    </row>
    <row r="38" spans="1:8" ht="19.5" customHeight="1">
      <c r="A38" s="52">
        <f>SUM(F48)</f>
        <v>18100</v>
      </c>
      <c r="B38" s="53" t="s">
        <v>53</v>
      </c>
      <c r="C38" s="53">
        <f>SUM(G48)</f>
        <v>0</v>
      </c>
      <c r="D38" s="81" t="s">
        <v>151</v>
      </c>
      <c r="E38" s="47" t="s">
        <v>604</v>
      </c>
      <c r="F38" s="32">
        <v>5800</v>
      </c>
      <c r="G38" s="61"/>
      <c r="H38" s="125">
        <v>2500</v>
      </c>
    </row>
    <row r="39" spans="1:8" ht="19.5" customHeight="1">
      <c r="A39" s="31"/>
      <c r="B39" s="121"/>
      <c r="C39" s="121"/>
      <c r="D39" s="81" t="s">
        <v>152</v>
      </c>
      <c r="E39" s="47" t="s">
        <v>545</v>
      </c>
      <c r="F39" s="32">
        <v>2800</v>
      </c>
      <c r="G39" s="61"/>
      <c r="H39" s="125">
        <v>1200</v>
      </c>
    </row>
    <row r="40" spans="1:8" ht="19.5" customHeight="1">
      <c r="A40" s="31"/>
      <c r="B40" s="121"/>
      <c r="C40" s="121"/>
      <c r="D40" s="81" t="s">
        <v>153</v>
      </c>
      <c r="E40" s="47" t="s">
        <v>546</v>
      </c>
      <c r="F40" s="32">
        <v>2400</v>
      </c>
      <c r="G40" s="61"/>
      <c r="H40" s="125">
        <v>1500</v>
      </c>
    </row>
    <row r="41" spans="1:8" ht="19.5" customHeight="1">
      <c r="A41" s="31"/>
      <c r="B41" s="121"/>
      <c r="C41" s="121"/>
      <c r="D41" s="86"/>
      <c r="E41" s="47"/>
      <c r="F41" s="14"/>
      <c r="G41" s="50"/>
      <c r="H41" s="125"/>
    </row>
    <row r="42" spans="1:8" ht="19.5" customHeight="1">
      <c r="A42" s="31"/>
      <c r="B42" s="121"/>
      <c r="C42" s="121"/>
      <c r="D42" s="90"/>
      <c r="E42" s="47"/>
      <c r="F42" s="14"/>
      <c r="G42" s="50"/>
      <c r="H42" s="125"/>
    </row>
    <row r="43" spans="1:8" ht="19.5" customHeight="1">
      <c r="A43" s="54"/>
      <c r="B43" s="47"/>
      <c r="C43" s="56"/>
      <c r="D43" s="93"/>
      <c r="E43" s="110"/>
      <c r="F43" s="17"/>
      <c r="G43" s="66"/>
      <c r="H43" s="126"/>
    </row>
    <row r="44" spans="1:8" ht="19.5" customHeight="1">
      <c r="A44" s="54"/>
      <c r="B44" s="47"/>
      <c r="C44" s="56"/>
      <c r="D44" s="93"/>
      <c r="E44" s="110"/>
      <c r="F44" s="17"/>
      <c r="G44" s="66"/>
      <c r="H44" s="126"/>
    </row>
    <row r="45" spans="1:8" ht="19.5" customHeight="1">
      <c r="A45" s="54"/>
      <c r="B45" s="47"/>
      <c r="C45" s="56"/>
      <c r="D45" s="93"/>
      <c r="E45" s="110"/>
      <c r="F45" s="17"/>
      <c r="G45" s="66"/>
      <c r="H45" s="126"/>
    </row>
    <row r="46" spans="1:8" ht="19.5" customHeight="1">
      <c r="A46" s="54"/>
      <c r="B46" s="47"/>
      <c r="C46" s="56"/>
      <c r="D46" s="93"/>
      <c r="E46" s="110"/>
      <c r="F46" s="17"/>
      <c r="G46" s="66"/>
      <c r="H46" s="126"/>
    </row>
    <row r="47" spans="1:8" ht="19.5" customHeight="1">
      <c r="A47" s="169"/>
      <c r="B47" s="170"/>
      <c r="C47" s="171"/>
      <c r="D47" s="97"/>
      <c r="E47" s="104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28" t="str">
        <f>CONCATENATE(FIXED(COUNTA(E37:E47),0,0),"　店")</f>
        <v>4　店</v>
      </c>
      <c r="F48" s="21">
        <f>SUM(F37:F47)</f>
        <v>18100</v>
      </c>
      <c r="G48" s="21">
        <f>SUM(G37:G47)</f>
        <v>0</v>
      </c>
      <c r="H48" s="69">
        <f>SUM(H37:H47)</f>
        <v>9750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SUM(C6,C23,C36)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13</v>
      </c>
      <c r="B5" s="182"/>
      <c r="C5" s="182"/>
      <c r="D5" s="80" t="s">
        <v>154</v>
      </c>
      <c r="E5" s="46" t="s">
        <v>514</v>
      </c>
      <c r="F5" s="38">
        <v>4800</v>
      </c>
      <c r="G5" s="58"/>
      <c r="H5" s="124">
        <v>3350</v>
      </c>
    </row>
    <row r="6" spans="1:8" ht="19.5" customHeight="1">
      <c r="A6" s="52">
        <f>SUM(F20)</f>
        <v>35650</v>
      </c>
      <c r="B6" s="53" t="s">
        <v>53</v>
      </c>
      <c r="C6" s="53">
        <f>SUM(G20)</f>
        <v>0</v>
      </c>
      <c r="D6" s="81" t="s">
        <v>155</v>
      </c>
      <c r="E6" s="47" t="s">
        <v>515</v>
      </c>
      <c r="F6" s="35">
        <v>3150</v>
      </c>
      <c r="G6" s="61"/>
      <c r="H6" s="125">
        <v>1900</v>
      </c>
    </row>
    <row r="7" spans="1:8" ht="19.5" customHeight="1">
      <c r="A7" s="31"/>
      <c r="B7" s="121"/>
      <c r="C7" s="121"/>
      <c r="D7" s="81" t="s">
        <v>156</v>
      </c>
      <c r="E7" s="47" t="s">
        <v>516</v>
      </c>
      <c r="F7" s="35">
        <v>2750</v>
      </c>
      <c r="G7" s="61"/>
      <c r="H7" s="125">
        <v>1550</v>
      </c>
    </row>
    <row r="8" spans="1:8" ht="19.5" customHeight="1">
      <c r="A8" s="31"/>
      <c r="B8" s="121"/>
      <c r="C8" s="121"/>
      <c r="D8" s="81" t="s">
        <v>157</v>
      </c>
      <c r="E8" s="47" t="s">
        <v>517</v>
      </c>
      <c r="F8" s="35">
        <v>1600</v>
      </c>
      <c r="G8" s="61"/>
      <c r="H8" s="125">
        <v>1150</v>
      </c>
    </row>
    <row r="9" spans="1:8" ht="19.5" customHeight="1">
      <c r="A9" s="31"/>
      <c r="B9" s="121"/>
      <c r="C9" s="121"/>
      <c r="D9" s="81" t="s">
        <v>158</v>
      </c>
      <c r="E9" s="47" t="s">
        <v>518</v>
      </c>
      <c r="F9" s="35">
        <v>4650</v>
      </c>
      <c r="G9" s="61"/>
      <c r="H9" s="125">
        <v>3250</v>
      </c>
    </row>
    <row r="10" spans="1:8" ht="19.5" customHeight="1">
      <c r="A10" s="31"/>
      <c r="B10" s="121"/>
      <c r="C10" s="121"/>
      <c r="D10" s="81" t="s">
        <v>159</v>
      </c>
      <c r="E10" s="47" t="s">
        <v>519</v>
      </c>
      <c r="F10" s="35">
        <v>5650</v>
      </c>
      <c r="G10" s="61"/>
      <c r="H10" s="125">
        <v>2500</v>
      </c>
    </row>
    <row r="11" spans="1:8" ht="19.5" customHeight="1">
      <c r="A11" s="31"/>
      <c r="B11" s="121"/>
      <c r="C11" s="121"/>
      <c r="D11" s="81" t="s">
        <v>160</v>
      </c>
      <c r="E11" s="47" t="s">
        <v>520</v>
      </c>
      <c r="F11" s="35">
        <v>3200</v>
      </c>
      <c r="G11" s="61"/>
      <c r="H11" s="125">
        <v>2250</v>
      </c>
    </row>
    <row r="12" spans="1:8" ht="19.5" customHeight="1">
      <c r="A12" s="31"/>
      <c r="B12" s="121"/>
      <c r="C12" s="121"/>
      <c r="D12" s="81" t="s">
        <v>161</v>
      </c>
      <c r="E12" s="47" t="s">
        <v>521</v>
      </c>
      <c r="F12" s="35">
        <v>1650</v>
      </c>
      <c r="G12" s="61"/>
      <c r="H12" s="125">
        <v>1150</v>
      </c>
    </row>
    <row r="13" spans="1:8" ht="19.5" customHeight="1">
      <c r="A13" s="31"/>
      <c r="B13" s="121"/>
      <c r="C13" s="121"/>
      <c r="D13" s="81" t="s">
        <v>162</v>
      </c>
      <c r="E13" s="47" t="s">
        <v>522</v>
      </c>
      <c r="F13" s="35">
        <v>4350</v>
      </c>
      <c r="G13" s="61"/>
      <c r="H13" s="125">
        <v>3100</v>
      </c>
    </row>
    <row r="14" spans="1:8" ht="19.5" customHeight="1">
      <c r="A14" s="31"/>
      <c r="B14" s="121"/>
      <c r="C14" s="121"/>
      <c r="D14" s="81" t="s">
        <v>163</v>
      </c>
      <c r="E14" s="47" t="s">
        <v>523</v>
      </c>
      <c r="F14" s="35">
        <v>2050</v>
      </c>
      <c r="G14" s="61"/>
      <c r="H14" s="125">
        <v>1500</v>
      </c>
    </row>
    <row r="15" spans="1:8" ht="19.5" customHeight="1">
      <c r="A15" s="31"/>
      <c r="B15" s="121"/>
      <c r="C15" s="121"/>
      <c r="D15" s="81" t="s">
        <v>164</v>
      </c>
      <c r="E15" s="47" t="s">
        <v>524</v>
      </c>
      <c r="F15" s="35">
        <v>1800</v>
      </c>
      <c r="G15" s="61"/>
      <c r="H15" s="125">
        <v>1300</v>
      </c>
    </row>
    <row r="16" spans="1:8" ht="19.5" customHeight="1">
      <c r="A16" s="31"/>
      <c r="B16" s="121"/>
      <c r="C16" s="121"/>
      <c r="D16" s="81"/>
      <c r="E16" s="47"/>
      <c r="F16" s="32"/>
      <c r="G16" s="61"/>
      <c r="H16" s="125"/>
    </row>
    <row r="17" spans="1:8" ht="19.5" customHeight="1">
      <c r="A17" s="31"/>
      <c r="B17" s="121"/>
      <c r="C17" s="121"/>
      <c r="D17" s="81"/>
      <c r="E17" s="47"/>
      <c r="F17" s="32"/>
      <c r="G17" s="61"/>
      <c r="H17" s="125"/>
    </row>
    <row r="18" spans="1:8" ht="19.5" customHeight="1">
      <c r="A18" s="31"/>
      <c r="B18" s="121"/>
      <c r="C18" s="121"/>
      <c r="D18" s="81"/>
      <c r="E18" s="47"/>
      <c r="F18" s="32"/>
      <c r="G18" s="61"/>
      <c r="H18" s="125"/>
    </row>
    <row r="19" spans="1:8" ht="19.5" customHeight="1">
      <c r="A19" s="31"/>
      <c r="B19" s="121"/>
      <c r="C19" s="121"/>
      <c r="D19" s="90"/>
      <c r="E19" s="13"/>
      <c r="F19" s="14"/>
      <c r="G19" s="50"/>
      <c r="H19" s="125"/>
    </row>
    <row r="20" spans="1:8" s="67" customFormat="1" ht="19.5" customHeight="1">
      <c r="A20" s="212"/>
      <c r="B20" s="213"/>
      <c r="C20" s="213"/>
      <c r="D20" s="89"/>
      <c r="E20" s="28" t="str">
        <f>CONCATENATE(FIXED(COUNTA(E5:E19),0,0),"　店")</f>
        <v>11　店</v>
      </c>
      <c r="F20" s="21">
        <f>SUM(F5:F19)</f>
        <v>35650</v>
      </c>
      <c r="G20" s="21">
        <f>SUM(G5:G19)</f>
        <v>0</v>
      </c>
      <c r="H20" s="69">
        <f>SUM(H5:H19)</f>
        <v>23000</v>
      </c>
    </row>
    <row r="21" spans="1:8" s="67" customFormat="1" ht="19.5" customHeight="1">
      <c r="A21" s="210"/>
      <c r="B21" s="211"/>
      <c r="C21" s="211"/>
      <c r="D21" s="91"/>
      <c r="E21" s="16"/>
      <c r="F21" s="17"/>
      <c r="G21" s="17"/>
      <c r="H21" s="126"/>
    </row>
    <row r="22" spans="1:8" ht="19.5" customHeight="1">
      <c r="A22" s="181" t="s">
        <v>14</v>
      </c>
      <c r="B22" s="182"/>
      <c r="C22" s="182"/>
      <c r="D22" s="80" t="s">
        <v>165</v>
      </c>
      <c r="E22" s="46" t="s">
        <v>525</v>
      </c>
      <c r="F22" s="38">
        <v>7250</v>
      </c>
      <c r="G22" s="58"/>
      <c r="H22" s="124">
        <v>4650</v>
      </c>
    </row>
    <row r="23" spans="1:8" ht="19.5" customHeight="1">
      <c r="A23" s="52">
        <f>SUM(F33)</f>
        <v>20700</v>
      </c>
      <c r="B23" s="53" t="s">
        <v>53</v>
      </c>
      <c r="C23" s="53">
        <f>SUM(G33)</f>
        <v>0</v>
      </c>
      <c r="D23" s="81" t="s">
        <v>166</v>
      </c>
      <c r="E23" s="47" t="s">
        <v>526</v>
      </c>
      <c r="F23" s="35">
        <v>4400</v>
      </c>
      <c r="G23" s="61"/>
      <c r="H23" s="125">
        <v>2800</v>
      </c>
    </row>
    <row r="24" spans="1:8" ht="19.5" customHeight="1">
      <c r="A24" s="52"/>
      <c r="B24" s="53"/>
      <c r="C24" s="53"/>
      <c r="D24" s="81" t="s">
        <v>167</v>
      </c>
      <c r="E24" s="47" t="s">
        <v>527</v>
      </c>
      <c r="F24" s="35">
        <v>2050</v>
      </c>
      <c r="G24" s="61"/>
      <c r="H24" s="125">
        <v>1150</v>
      </c>
    </row>
    <row r="25" spans="1:8" ht="19.5" customHeight="1">
      <c r="A25" s="52"/>
      <c r="B25" s="53"/>
      <c r="C25" s="53"/>
      <c r="D25" s="81" t="s">
        <v>168</v>
      </c>
      <c r="E25" s="47" t="s">
        <v>528</v>
      </c>
      <c r="F25" s="35">
        <v>1800</v>
      </c>
      <c r="G25" s="61"/>
      <c r="H25" s="125">
        <v>1400</v>
      </c>
    </row>
    <row r="26" spans="1:8" ht="19.5" customHeight="1">
      <c r="A26" s="31"/>
      <c r="B26" s="121"/>
      <c r="C26" s="121"/>
      <c r="D26" s="81" t="s">
        <v>169</v>
      </c>
      <c r="E26" s="47" t="s">
        <v>529</v>
      </c>
      <c r="F26" s="35">
        <v>3500</v>
      </c>
      <c r="G26" s="61"/>
      <c r="H26" s="125">
        <v>2300</v>
      </c>
    </row>
    <row r="27" spans="1:8" ht="19.5" customHeight="1">
      <c r="A27" s="31"/>
      <c r="B27" s="121"/>
      <c r="C27" s="121"/>
      <c r="D27" s="81" t="s">
        <v>170</v>
      </c>
      <c r="E27" s="47" t="s">
        <v>530</v>
      </c>
      <c r="F27" s="35">
        <v>1700</v>
      </c>
      <c r="G27" s="61"/>
      <c r="H27" s="125">
        <v>1300</v>
      </c>
    </row>
    <row r="28" spans="1:8" ht="19.5" customHeight="1">
      <c r="A28" s="31"/>
      <c r="B28" s="121"/>
      <c r="C28" s="121"/>
      <c r="D28" s="81"/>
      <c r="E28" s="47"/>
      <c r="F28" s="35"/>
      <c r="G28" s="61"/>
      <c r="H28" s="125"/>
    </row>
    <row r="29" spans="1:8" ht="19.5" customHeight="1">
      <c r="A29" s="31"/>
      <c r="B29" s="121"/>
      <c r="C29" s="121"/>
      <c r="D29" s="81"/>
      <c r="E29" s="47"/>
      <c r="F29" s="35"/>
      <c r="G29" s="61"/>
      <c r="H29" s="125"/>
    </row>
    <row r="30" spans="1:8" ht="19.5" customHeight="1">
      <c r="A30" s="31"/>
      <c r="B30" s="121"/>
      <c r="C30" s="121"/>
      <c r="D30" s="81"/>
      <c r="E30" s="47"/>
      <c r="F30" s="35"/>
      <c r="G30" s="61"/>
      <c r="H30" s="125"/>
    </row>
    <row r="31" spans="1:8" ht="19.5" customHeight="1">
      <c r="A31" s="31"/>
      <c r="B31" s="121"/>
      <c r="C31" s="121"/>
      <c r="D31" s="90"/>
      <c r="E31" s="47"/>
      <c r="F31" s="29"/>
      <c r="G31" s="50"/>
      <c r="H31" s="125"/>
    </row>
    <row r="32" spans="1:8" ht="19.5" customHeight="1">
      <c r="A32" s="31"/>
      <c r="B32" s="121"/>
      <c r="C32" s="121"/>
      <c r="D32" s="90"/>
      <c r="E32" s="13"/>
      <c r="F32" s="14"/>
      <c r="G32" s="50"/>
      <c r="H32" s="125"/>
    </row>
    <row r="33" spans="1:8" s="67" customFormat="1" ht="19.5" customHeight="1">
      <c r="A33" s="212"/>
      <c r="B33" s="213"/>
      <c r="C33" s="213"/>
      <c r="D33" s="89"/>
      <c r="E33" s="28" t="str">
        <f>CONCATENATE(FIXED(COUNTA(E22:E32),0,0),"　店")</f>
        <v>6　店</v>
      </c>
      <c r="F33" s="21">
        <f>SUM(F22:F32)</f>
        <v>20700</v>
      </c>
      <c r="G33" s="21">
        <f>SUM(G22:G32)</f>
        <v>0</v>
      </c>
      <c r="H33" s="69">
        <f>SUM(H22:H32)</f>
        <v>13600</v>
      </c>
    </row>
    <row r="34" spans="1:8" s="67" customFormat="1" ht="19.5" customHeight="1">
      <c r="A34" s="210"/>
      <c r="B34" s="211"/>
      <c r="C34" s="211"/>
      <c r="D34" s="91"/>
      <c r="E34" s="16"/>
      <c r="F34" s="17"/>
      <c r="G34" s="17"/>
      <c r="H34" s="126"/>
    </row>
    <row r="35" spans="1:8" ht="19.5" customHeight="1">
      <c r="A35" s="181" t="s">
        <v>15</v>
      </c>
      <c r="B35" s="182"/>
      <c r="C35" s="182"/>
      <c r="D35" s="80" t="s">
        <v>171</v>
      </c>
      <c r="E35" s="46" t="s">
        <v>531</v>
      </c>
      <c r="F35" s="38">
        <v>9800</v>
      </c>
      <c r="G35" s="58"/>
      <c r="H35" s="124">
        <v>5650</v>
      </c>
    </row>
    <row r="36" spans="1:8" ht="19.5" customHeight="1">
      <c r="A36" s="52">
        <f>SUM(F48)</f>
        <v>27500</v>
      </c>
      <c r="B36" s="53" t="s">
        <v>53</v>
      </c>
      <c r="C36" s="53">
        <f>SUM(G48)</f>
        <v>0</v>
      </c>
      <c r="D36" s="81" t="s">
        <v>172</v>
      </c>
      <c r="E36" s="47" t="s">
        <v>532</v>
      </c>
      <c r="F36" s="35">
        <v>2450</v>
      </c>
      <c r="G36" s="61"/>
      <c r="H36" s="125">
        <v>1400</v>
      </c>
    </row>
    <row r="37" spans="1:8" ht="19.5" customHeight="1">
      <c r="A37" s="52"/>
      <c r="B37" s="53"/>
      <c r="C37" s="53"/>
      <c r="D37" s="81" t="s">
        <v>173</v>
      </c>
      <c r="E37" s="47" t="s">
        <v>533</v>
      </c>
      <c r="F37" s="35">
        <v>2750</v>
      </c>
      <c r="G37" s="61"/>
      <c r="H37" s="125">
        <v>1950</v>
      </c>
    </row>
    <row r="38" spans="1:8" ht="19.5" customHeight="1">
      <c r="A38" s="31"/>
      <c r="B38" s="121"/>
      <c r="C38" s="121"/>
      <c r="D38" s="81" t="s">
        <v>174</v>
      </c>
      <c r="E38" s="47" t="s">
        <v>534</v>
      </c>
      <c r="F38" s="35">
        <v>3000</v>
      </c>
      <c r="G38" s="61"/>
      <c r="H38" s="125">
        <v>2150</v>
      </c>
    </row>
    <row r="39" spans="1:8" ht="19.5" customHeight="1">
      <c r="A39" s="31"/>
      <c r="B39" s="121"/>
      <c r="C39" s="121"/>
      <c r="D39" s="81" t="s">
        <v>175</v>
      </c>
      <c r="E39" s="47" t="s">
        <v>535</v>
      </c>
      <c r="F39" s="35">
        <v>2550</v>
      </c>
      <c r="G39" s="61"/>
      <c r="H39" s="125">
        <v>1750</v>
      </c>
    </row>
    <row r="40" spans="1:8" ht="19.5" customHeight="1">
      <c r="A40" s="31"/>
      <c r="B40" s="121"/>
      <c r="C40" s="121"/>
      <c r="D40" s="81" t="s">
        <v>176</v>
      </c>
      <c r="E40" s="47" t="s">
        <v>536</v>
      </c>
      <c r="F40" s="35">
        <v>2150</v>
      </c>
      <c r="G40" s="61"/>
      <c r="H40" s="125">
        <v>1550</v>
      </c>
    </row>
    <row r="41" spans="1:8" ht="19.5" customHeight="1">
      <c r="A41" s="31"/>
      <c r="B41" s="121"/>
      <c r="C41" s="121"/>
      <c r="D41" s="81" t="s">
        <v>177</v>
      </c>
      <c r="E41" s="47" t="s">
        <v>537</v>
      </c>
      <c r="F41" s="35">
        <v>2050</v>
      </c>
      <c r="G41" s="61"/>
      <c r="H41" s="125">
        <v>1350</v>
      </c>
    </row>
    <row r="42" spans="1:8" ht="19.5" customHeight="1">
      <c r="A42" s="31"/>
      <c r="B42" s="121"/>
      <c r="C42" s="121"/>
      <c r="D42" s="81" t="s">
        <v>178</v>
      </c>
      <c r="E42" s="47" t="s">
        <v>538</v>
      </c>
      <c r="F42" s="35">
        <v>2750</v>
      </c>
      <c r="G42" s="61"/>
      <c r="H42" s="125">
        <v>1750</v>
      </c>
    </row>
    <row r="43" spans="1:8" ht="19.5" customHeight="1">
      <c r="A43" s="31"/>
      <c r="B43" s="121"/>
      <c r="C43" s="121"/>
      <c r="D43" s="81"/>
      <c r="E43" s="47"/>
      <c r="F43" s="35"/>
      <c r="G43" s="61"/>
      <c r="H43" s="125"/>
    </row>
    <row r="44" spans="1:8" ht="19.5" customHeight="1">
      <c r="A44" s="31"/>
      <c r="B44" s="121"/>
      <c r="C44" s="121"/>
      <c r="D44" s="81"/>
      <c r="E44" s="47"/>
      <c r="F44" s="35"/>
      <c r="G44" s="61"/>
      <c r="H44" s="125"/>
    </row>
    <row r="45" spans="1:8" ht="19.5" customHeight="1">
      <c r="A45" s="31"/>
      <c r="B45" s="121"/>
      <c r="C45" s="121"/>
      <c r="D45" s="86"/>
      <c r="E45" s="47"/>
      <c r="F45" s="29"/>
      <c r="G45" s="50"/>
      <c r="H45" s="125"/>
    </row>
    <row r="46" spans="1:8" ht="19.5" customHeight="1">
      <c r="A46" s="31"/>
      <c r="B46" s="121"/>
      <c r="C46" s="121"/>
      <c r="D46" s="86"/>
      <c r="E46" s="13"/>
      <c r="F46" s="14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CONCATENATE(FIXED(COUNTA(E35:E47),0,0),"　店")</f>
        <v>8　店</v>
      </c>
      <c r="F48" s="21">
        <f>SUM(F35:F47)</f>
        <v>27500</v>
      </c>
      <c r="G48" s="21">
        <f>SUM(G35:G47)</f>
        <v>0</v>
      </c>
      <c r="H48" s="69">
        <f>SUM(H35:H47)</f>
        <v>17550</v>
      </c>
    </row>
    <row r="49" spans="1:8" s="5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204" t="s">
        <v>16</v>
      </c>
      <c r="B5" s="205"/>
      <c r="C5" s="205"/>
      <c r="D5" s="80" t="s">
        <v>179</v>
      </c>
      <c r="E5" s="46" t="s">
        <v>497</v>
      </c>
      <c r="F5" s="34">
        <v>6200</v>
      </c>
      <c r="G5" s="58"/>
      <c r="H5" s="124">
        <v>3750</v>
      </c>
    </row>
    <row r="6" spans="1:8" ht="19.5" customHeight="1">
      <c r="A6" s="120">
        <f>SUM(F48)</f>
        <v>57850</v>
      </c>
      <c r="B6" s="51" t="s">
        <v>53</v>
      </c>
      <c r="C6" s="51">
        <f>SUM(G48)</f>
        <v>0</v>
      </c>
      <c r="D6" s="81" t="s">
        <v>180</v>
      </c>
      <c r="E6" s="47" t="s">
        <v>498</v>
      </c>
      <c r="F6" s="32">
        <v>4200</v>
      </c>
      <c r="G6" s="61"/>
      <c r="H6" s="125">
        <v>2300</v>
      </c>
    </row>
    <row r="7" spans="1:8" ht="19.5" customHeight="1">
      <c r="A7" s="172"/>
      <c r="B7" s="173"/>
      <c r="C7" s="173"/>
      <c r="D7" s="81" t="s">
        <v>181</v>
      </c>
      <c r="E7" s="47" t="s">
        <v>623</v>
      </c>
      <c r="F7" s="32">
        <v>2100</v>
      </c>
      <c r="G7" s="61"/>
      <c r="H7" s="125">
        <v>1400</v>
      </c>
    </row>
    <row r="8" spans="1:8" ht="19.5" customHeight="1">
      <c r="A8" s="172"/>
      <c r="B8" s="173"/>
      <c r="C8" s="173"/>
      <c r="D8" s="81" t="s">
        <v>182</v>
      </c>
      <c r="E8" s="47" t="s">
        <v>499</v>
      </c>
      <c r="F8" s="32">
        <v>2700</v>
      </c>
      <c r="G8" s="61"/>
      <c r="H8" s="125">
        <v>1700</v>
      </c>
    </row>
    <row r="9" spans="1:8" ht="19.5" customHeight="1">
      <c r="A9" s="216"/>
      <c r="B9" s="217"/>
      <c r="C9" s="217"/>
      <c r="D9" s="81" t="s">
        <v>183</v>
      </c>
      <c r="E9" s="47" t="s">
        <v>500</v>
      </c>
      <c r="F9" s="32">
        <v>3150</v>
      </c>
      <c r="G9" s="61"/>
      <c r="H9" s="125">
        <v>1650</v>
      </c>
    </row>
    <row r="10" spans="1:8" ht="19.5" customHeight="1">
      <c r="A10" s="216"/>
      <c r="B10" s="217"/>
      <c r="C10" s="217"/>
      <c r="D10" s="81" t="s">
        <v>184</v>
      </c>
      <c r="E10" s="47" t="s">
        <v>501</v>
      </c>
      <c r="F10" s="32">
        <v>2300</v>
      </c>
      <c r="G10" s="61"/>
      <c r="H10" s="125">
        <v>1500</v>
      </c>
    </row>
    <row r="11" spans="1:8" ht="19.5" customHeight="1">
      <c r="A11" s="216"/>
      <c r="B11" s="217"/>
      <c r="C11" s="217"/>
      <c r="D11" s="81" t="s">
        <v>185</v>
      </c>
      <c r="E11" s="47" t="s">
        <v>502</v>
      </c>
      <c r="F11" s="32">
        <v>2650</v>
      </c>
      <c r="G11" s="61"/>
      <c r="H11" s="125">
        <v>1650</v>
      </c>
    </row>
    <row r="12" spans="1:8" ht="19.5" customHeight="1">
      <c r="A12" s="216"/>
      <c r="B12" s="217"/>
      <c r="C12" s="217"/>
      <c r="D12" s="81" t="s">
        <v>186</v>
      </c>
      <c r="E12" s="47" t="s">
        <v>503</v>
      </c>
      <c r="F12" s="32">
        <v>3400</v>
      </c>
      <c r="G12" s="61"/>
      <c r="H12" s="125">
        <v>2200</v>
      </c>
    </row>
    <row r="13" spans="1:8" ht="19.5" customHeight="1">
      <c r="A13" s="216"/>
      <c r="B13" s="217"/>
      <c r="C13" s="217"/>
      <c r="D13" s="81" t="s">
        <v>187</v>
      </c>
      <c r="E13" s="47" t="s">
        <v>504</v>
      </c>
      <c r="F13" s="32">
        <v>2600</v>
      </c>
      <c r="G13" s="61"/>
      <c r="H13" s="125">
        <v>1500</v>
      </c>
    </row>
    <row r="14" spans="1:8" ht="19.5" customHeight="1">
      <c r="A14" s="148"/>
      <c r="B14" s="149"/>
      <c r="C14" s="149"/>
      <c r="D14" s="81" t="s">
        <v>188</v>
      </c>
      <c r="E14" s="47" t="s">
        <v>505</v>
      </c>
      <c r="F14" s="32">
        <v>1650</v>
      </c>
      <c r="G14" s="61"/>
      <c r="H14" s="125">
        <v>1050</v>
      </c>
    </row>
    <row r="15" spans="1:8" ht="19.5" customHeight="1">
      <c r="A15" s="216"/>
      <c r="B15" s="217"/>
      <c r="C15" s="217"/>
      <c r="D15" s="81" t="s">
        <v>189</v>
      </c>
      <c r="E15" s="47" t="s">
        <v>506</v>
      </c>
      <c r="F15" s="32">
        <v>7300</v>
      </c>
      <c r="G15" s="61"/>
      <c r="H15" s="125">
        <v>4550</v>
      </c>
    </row>
    <row r="16" spans="1:8" ht="19.5" customHeight="1">
      <c r="A16" s="216"/>
      <c r="B16" s="217"/>
      <c r="C16" s="217"/>
      <c r="D16" s="81" t="s">
        <v>190</v>
      </c>
      <c r="E16" s="47" t="s">
        <v>507</v>
      </c>
      <c r="F16" s="32">
        <v>2500</v>
      </c>
      <c r="G16" s="61"/>
      <c r="H16" s="125">
        <v>1400</v>
      </c>
    </row>
    <row r="17" spans="1:8" ht="19.5" customHeight="1">
      <c r="A17" s="148"/>
      <c r="B17" s="149"/>
      <c r="C17" s="149"/>
      <c r="D17" s="81" t="s">
        <v>191</v>
      </c>
      <c r="E17" s="47" t="s">
        <v>508</v>
      </c>
      <c r="F17" s="32">
        <v>4200</v>
      </c>
      <c r="G17" s="61"/>
      <c r="H17" s="125">
        <v>2200</v>
      </c>
    </row>
    <row r="18" spans="1:8" ht="19.5" customHeight="1">
      <c r="A18" s="216"/>
      <c r="B18" s="217"/>
      <c r="C18" s="217"/>
      <c r="D18" s="81" t="s">
        <v>192</v>
      </c>
      <c r="E18" s="47" t="s">
        <v>509</v>
      </c>
      <c r="F18" s="32">
        <v>2150</v>
      </c>
      <c r="G18" s="61"/>
      <c r="H18" s="125">
        <v>1550</v>
      </c>
    </row>
    <row r="19" spans="1:8" ht="19.5" customHeight="1">
      <c r="A19" s="216"/>
      <c r="B19" s="217"/>
      <c r="C19" s="217"/>
      <c r="D19" s="81" t="s">
        <v>193</v>
      </c>
      <c r="E19" s="47" t="s">
        <v>510</v>
      </c>
      <c r="F19" s="32">
        <v>1650</v>
      </c>
      <c r="G19" s="61"/>
      <c r="H19" s="125">
        <v>1200</v>
      </c>
    </row>
    <row r="20" spans="1:8" ht="19.5" customHeight="1">
      <c r="A20" s="216"/>
      <c r="B20" s="217"/>
      <c r="C20" s="217"/>
      <c r="D20" s="81" t="s">
        <v>194</v>
      </c>
      <c r="E20" s="47" t="s">
        <v>511</v>
      </c>
      <c r="F20" s="32">
        <v>4050</v>
      </c>
      <c r="G20" s="61"/>
      <c r="H20" s="125">
        <v>2700</v>
      </c>
    </row>
    <row r="21" spans="1:8" ht="19.5" customHeight="1">
      <c r="A21" s="216"/>
      <c r="B21" s="217"/>
      <c r="C21" s="217"/>
      <c r="D21" s="81" t="s">
        <v>195</v>
      </c>
      <c r="E21" s="47" t="s">
        <v>512</v>
      </c>
      <c r="F21" s="32">
        <v>2500</v>
      </c>
      <c r="G21" s="61"/>
      <c r="H21" s="125">
        <v>1600</v>
      </c>
    </row>
    <row r="22" spans="1:8" ht="19.5" customHeight="1">
      <c r="A22" s="216"/>
      <c r="B22" s="217"/>
      <c r="C22" s="217"/>
      <c r="D22" s="81" t="s">
        <v>196</v>
      </c>
      <c r="E22" s="47" t="s">
        <v>513</v>
      </c>
      <c r="F22" s="32">
        <v>2550</v>
      </c>
      <c r="G22" s="61"/>
      <c r="H22" s="125">
        <v>1850</v>
      </c>
    </row>
    <row r="23" spans="1:8" ht="19.5" customHeight="1">
      <c r="A23" s="216"/>
      <c r="B23" s="217"/>
      <c r="C23" s="217"/>
      <c r="D23" s="86"/>
      <c r="E23" s="47"/>
      <c r="F23" s="14"/>
      <c r="G23" s="50"/>
      <c r="H23" s="125"/>
    </row>
    <row r="24" spans="1:8" ht="19.5" customHeight="1">
      <c r="A24" s="216"/>
      <c r="B24" s="217"/>
      <c r="C24" s="217"/>
      <c r="D24" s="86"/>
      <c r="E24" s="47"/>
      <c r="F24" s="14"/>
      <c r="G24" s="50"/>
      <c r="H24" s="125"/>
    </row>
    <row r="25" spans="1:8" ht="19.5" customHeight="1">
      <c r="A25" s="216"/>
      <c r="B25" s="217"/>
      <c r="C25" s="217"/>
      <c r="D25" s="86"/>
      <c r="E25" s="13"/>
      <c r="F25" s="14"/>
      <c r="G25" s="50"/>
      <c r="H25" s="125"/>
    </row>
    <row r="26" spans="1:8" ht="19.5" customHeight="1">
      <c r="A26" s="216"/>
      <c r="B26" s="217"/>
      <c r="C26" s="217"/>
      <c r="D26" s="86"/>
      <c r="E26" s="13"/>
      <c r="F26" s="14"/>
      <c r="G26" s="50"/>
      <c r="H26" s="125"/>
    </row>
    <row r="27" spans="1:8" ht="19.5" customHeight="1">
      <c r="A27" s="216"/>
      <c r="B27" s="217"/>
      <c r="C27" s="217"/>
      <c r="D27" s="86"/>
      <c r="E27" s="13"/>
      <c r="F27" s="14"/>
      <c r="G27" s="50"/>
      <c r="H27" s="125"/>
    </row>
    <row r="28" spans="1:8" ht="19.5" customHeight="1">
      <c r="A28" s="216"/>
      <c r="B28" s="217"/>
      <c r="C28" s="217"/>
      <c r="D28" s="86"/>
      <c r="E28" s="13"/>
      <c r="F28" s="14"/>
      <c r="G28" s="50"/>
      <c r="H28" s="125"/>
    </row>
    <row r="29" spans="1:8" ht="19.5" customHeight="1">
      <c r="A29" s="31"/>
      <c r="B29" s="121"/>
      <c r="C29" s="121"/>
      <c r="D29" s="86"/>
      <c r="E29" s="13"/>
      <c r="F29" s="14"/>
      <c r="G29" s="50"/>
      <c r="H29" s="125"/>
    </row>
    <row r="30" spans="1:8" ht="19.5" customHeight="1">
      <c r="A30" s="31"/>
      <c r="B30" s="121"/>
      <c r="C30" s="121"/>
      <c r="D30" s="86"/>
      <c r="E30" s="13"/>
      <c r="F30" s="14"/>
      <c r="G30" s="50"/>
      <c r="H30" s="125"/>
    </row>
    <row r="31" spans="1:8" ht="19.5" customHeight="1">
      <c r="A31" s="31"/>
      <c r="B31" s="121"/>
      <c r="C31" s="121"/>
      <c r="D31" s="86"/>
      <c r="E31" s="13"/>
      <c r="F31" s="14"/>
      <c r="G31" s="50"/>
      <c r="H31" s="125"/>
    </row>
    <row r="32" spans="1:8" ht="19.5" customHeight="1">
      <c r="A32" s="31"/>
      <c r="B32" s="121"/>
      <c r="C32" s="121"/>
      <c r="D32" s="86"/>
      <c r="E32" s="13"/>
      <c r="F32" s="14"/>
      <c r="G32" s="50"/>
      <c r="H32" s="125"/>
    </row>
    <row r="33" spans="1:8" ht="19.5" customHeight="1">
      <c r="A33" s="31"/>
      <c r="B33" s="121"/>
      <c r="C33" s="121"/>
      <c r="D33" s="86"/>
      <c r="E33" s="13"/>
      <c r="F33" s="14"/>
      <c r="G33" s="50"/>
      <c r="H33" s="125"/>
    </row>
    <row r="34" spans="1:8" ht="19.5" customHeight="1">
      <c r="A34" s="31"/>
      <c r="B34" s="121"/>
      <c r="C34" s="121"/>
      <c r="D34" s="86"/>
      <c r="E34" s="13"/>
      <c r="F34" s="14"/>
      <c r="G34" s="50"/>
      <c r="H34" s="125"/>
    </row>
    <row r="35" spans="1:8" ht="19.5" customHeight="1">
      <c r="A35" s="31"/>
      <c r="B35" s="121"/>
      <c r="C35" s="121"/>
      <c r="D35" s="86"/>
      <c r="E35" s="13"/>
      <c r="F35" s="14"/>
      <c r="G35" s="50"/>
      <c r="H35" s="125"/>
    </row>
    <row r="36" spans="1:8" ht="19.5" customHeight="1">
      <c r="A36" s="31"/>
      <c r="B36" s="121"/>
      <c r="C36" s="121"/>
      <c r="D36" s="86"/>
      <c r="E36" s="13"/>
      <c r="F36" s="14"/>
      <c r="G36" s="50"/>
      <c r="H36" s="125"/>
    </row>
    <row r="37" spans="1:8" ht="19.5" customHeight="1">
      <c r="A37" s="31"/>
      <c r="B37" s="121"/>
      <c r="C37" s="121"/>
      <c r="D37" s="86"/>
      <c r="E37" s="13"/>
      <c r="F37" s="14"/>
      <c r="G37" s="50"/>
      <c r="H37" s="125"/>
    </row>
    <row r="38" spans="1:8" ht="19.5" customHeight="1">
      <c r="A38" s="31"/>
      <c r="B38" s="121"/>
      <c r="C38" s="121"/>
      <c r="D38" s="86"/>
      <c r="E38" s="13"/>
      <c r="F38" s="14"/>
      <c r="G38" s="50"/>
      <c r="H38" s="125"/>
    </row>
    <row r="39" spans="1:8" ht="19.5" customHeight="1">
      <c r="A39" s="31"/>
      <c r="B39" s="121"/>
      <c r="C39" s="121"/>
      <c r="D39" s="86"/>
      <c r="E39" s="13"/>
      <c r="F39" s="14"/>
      <c r="G39" s="50"/>
      <c r="H39" s="125"/>
    </row>
    <row r="40" spans="1:8" ht="19.5" customHeight="1">
      <c r="A40" s="31"/>
      <c r="B40" s="121"/>
      <c r="C40" s="121"/>
      <c r="D40" s="86"/>
      <c r="E40" s="13"/>
      <c r="F40" s="14"/>
      <c r="G40" s="50"/>
      <c r="H40" s="125"/>
    </row>
    <row r="41" spans="1:8" ht="19.5" customHeight="1">
      <c r="A41" s="31"/>
      <c r="B41" s="121"/>
      <c r="C41" s="121"/>
      <c r="D41" s="86"/>
      <c r="E41" s="13"/>
      <c r="F41" s="14"/>
      <c r="G41" s="50"/>
      <c r="H41" s="125"/>
    </row>
    <row r="42" spans="1:8" ht="19.5" customHeight="1">
      <c r="A42" s="31"/>
      <c r="B42" s="121"/>
      <c r="C42" s="121"/>
      <c r="D42" s="86"/>
      <c r="E42" s="13"/>
      <c r="F42" s="14"/>
      <c r="G42" s="50"/>
      <c r="H42" s="125"/>
    </row>
    <row r="43" spans="1:8" ht="19.5" customHeight="1">
      <c r="A43" s="31"/>
      <c r="B43" s="121"/>
      <c r="C43" s="121"/>
      <c r="D43" s="86"/>
      <c r="E43" s="13"/>
      <c r="F43" s="14"/>
      <c r="G43" s="50"/>
      <c r="H43" s="125"/>
    </row>
    <row r="44" spans="1:8" ht="19.5" customHeight="1">
      <c r="A44" s="31"/>
      <c r="B44" s="121"/>
      <c r="C44" s="121"/>
      <c r="D44" s="86"/>
      <c r="E44" s="13"/>
      <c r="F44" s="14"/>
      <c r="G44" s="50"/>
      <c r="H44" s="125"/>
    </row>
    <row r="45" spans="1:8" ht="19.5" customHeight="1">
      <c r="A45" s="31"/>
      <c r="B45" s="121"/>
      <c r="C45" s="121"/>
      <c r="D45" s="86"/>
      <c r="E45" s="13"/>
      <c r="F45" s="14"/>
      <c r="G45" s="50"/>
      <c r="H45" s="125"/>
    </row>
    <row r="46" spans="1:8" ht="19.5" customHeight="1">
      <c r="A46" s="31"/>
      <c r="B46" s="121"/>
      <c r="C46" s="121"/>
      <c r="D46" s="86"/>
      <c r="E46" s="44"/>
      <c r="F46" s="14"/>
      <c r="G46" s="50"/>
      <c r="H46" s="125"/>
    </row>
    <row r="47" spans="1:8" ht="19.5" customHeight="1">
      <c r="A47" s="210"/>
      <c r="B47" s="211"/>
      <c r="C47" s="211"/>
      <c r="D47" s="82"/>
      <c r="E47" s="45"/>
      <c r="F47" s="17"/>
      <c r="G47" s="66"/>
      <c r="H47" s="127"/>
    </row>
    <row r="48" spans="1:8" s="67" customFormat="1" ht="19.5" customHeight="1">
      <c r="A48" s="20"/>
      <c r="B48" s="42"/>
      <c r="C48" s="42"/>
      <c r="D48" s="83"/>
      <c r="E48" s="28" t="str">
        <f>CONCATENATE(FIXED(COUNTA(E5:E47),0,0),"　店")</f>
        <v>18　店</v>
      </c>
      <c r="F48" s="21">
        <f>SUM(F5:F47)</f>
        <v>57850</v>
      </c>
      <c r="G48" s="21">
        <f>SUM(G5:G47)</f>
        <v>0</v>
      </c>
      <c r="H48" s="22">
        <f>SUM(H5:H47)</f>
        <v>35750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8" spans="1:7" s="7" customFormat="1" ht="13.5">
      <c r="A58" s="26"/>
      <c r="B58" s="26"/>
      <c r="C58" s="26"/>
      <c r="D58" s="85"/>
      <c r="E58" s="24"/>
      <c r="F58" s="25"/>
      <c r="G58" s="25"/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5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03" t="s">
        <v>0</v>
      </c>
      <c r="B1" s="304"/>
      <c r="C1" s="305"/>
      <c r="D1" s="115" t="s">
        <v>61</v>
      </c>
      <c r="E1" s="296"/>
      <c r="F1" s="297"/>
      <c r="G1" s="114" t="s">
        <v>322</v>
      </c>
      <c r="H1" s="195"/>
    </row>
    <row r="2" spans="1:8" s="3" customFormat="1" ht="39.75" customHeight="1">
      <c r="A2" s="306"/>
      <c r="B2" s="307"/>
      <c r="C2" s="308"/>
      <c r="D2" s="115" t="s">
        <v>62</v>
      </c>
      <c r="E2" s="298"/>
      <c r="F2" s="297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1"/>
      <c r="H3" s="310"/>
    </row>
    <row r="4" spans="1:8" s="5" customFormat="1" ht="19.5" customHeight="1">
      <c r="A4" s="299" t="s">
        <v>65</v>
      </c>
      <c r="B4" s="284"/>
      <c r="C4" s="300"/>
      <c r="D4" s="309" t="s">
        <v>60</v>
      </c>
      <c r="E4" s="257"/>
      <c r="F4" s="116" t="s">
        <v>63</v>
      </c>
      <c r="G4" s="197" t="s">
        <v>587</v>
      </c>
      <c r="H4" s="117" t="s">
        <v>64</v>
      </c>
    </row>
    <row r="5" spans="1:8" ht="19.5" customHeight="1">
      <c r="A5" s="181" t="s">
        <v>17</v>
      </c>
      <c r="B5" s="182"/>
      <c r="C5" s="182"/>
      <c r="D5" s="80" t="s">
        <v>197</v>
      </c>
      <c r="E5" s="46" t="s">
        <v>483</v>
      </c>
      <c r="F5" s="38">
        <v>7600</v>
      </c>
      <c r="G5" s="58"/>
      <c r="H5" s="124">
        <v>4700</v>
      </c>
    </row>
    <row r="6" spans="1:8" ht="19.5" customHeight="1">
      <c r="A6" s="52">
        <f>SUM(F48)</f>
        <v>119350</v>
      </c>
      <c r="B6" s="53" t="s">
        <v>53</v>
      </c>
      <c r="C6" s="53">
        <f>SUM(G48)</f>
        <v>0</v>
      </c>
      <c r="D6" s="81" t="s">
        <v>198</v>
      </c>
      <c r="E6" s="47" t="s">
        <v>484</v>
      </c>
      <c r="F6" s="35">
        <v>8550</v>
      </c>
      <c r="G6" s="61"/>
      <c r="H6" s="125">
        <v>5200</v>
      </c>
    </row>
    <row r="7" spans="1:8" ht="19.5" customHeight="1">
      <c r="A7" s="31"/>
      <c r="B7" s="121"/>
      <c r="C7" s="121"/>
      <c r="D7" s="81" t="s">
        <v>199</v>
      </c>
      <c r="E7" s="47" t="s">
        <v>485</v>
      </c>
      <c r="F7" s="35">
        <v>1850</v>
      </c>
      <c r="G7" s="61"/>
      <c r="H7" s="125">
        <v>1150</v>
      </c>
    </row>
    <row r="8" spans="1:8" ht="19.5" customHeight="1">
      <c r="A8" s="31"/>
      <c r="B8" s="121"/>
      <c r="C8" s="121"/>
      <c r="D8" s="81" t="s">
        <v>200</v>
      </c>
      <c r="E8" s="47" t="s">
        <v>486</v>
      </c>
      <c r="F8" s="35">
        <v>3450</v>
      </c>
      <c r="G8" s="61"/>
      <c r="H8" s="125">
        <v>2000</v>
      </c>
    </row>
    <row r="9" spans="1:8" ht="19.5" customHeight="1">
      <c r="A9" s="31"/>
      <c r="B9" s="121"/>
      <c r="C9" s="121"/>
      <c r="D9" s="81" t="s">
        <v>338</v>
      </c>
      <c r="E9" s="47" t="s">
        <v>496</v>
      </c>
      <c r="F9" s="35">
        <v>3050</v>
      </c>
      <c r="G9" s="61"/>
      <c r="H9" s="125">
        <v>1950</v>
      </c>
    </row>
    <row r="10" spans="1:8" ht="19.5" customHeight="1">
      <c r="A10" s="31"/>
      <c r="B10" s="121"/>
      <c r="C10" s="121"/>
      <c r="D10" s="81" t="s">
        <v>201</v>
      </c>
      <c r="E10" s="47" t="s">
        <v>487</v>
      </c>
      <c r="F10" s="35">
        <v>3400</v>
      </c>
      <c r="G10" s="61"/>
      <c r="H10" s="125">
        <v>2050</v>
      </c>
    </row>
    <row r="11" spans="1:8" ht="19.5" customHeight="1">
      <c r="A11" s="31"/>
      <c r="B11" s="121"/>
      <c r="C11" s="121"/>
      <c r="D11" s="81" t="s">
        <v>202</v>
      </c>
      <c r="E11" s="47" t="s">
        <v>488</v>
      </c>
      <c r="F11" s="35">
        <v>2900</v>
      </c>
      <c r="G11" s="61"/>
      <c r="H11" s="125">
        <v>1700</v>
      </c>
    </row>
    <row r="12" spans="1:8" ht="19.5" customHeight="1">
      <c r="A12" s="31"/>
      <c r="B12" s="121"/>
      <c r="C12" s="121"/>
      <c r="D12" s="81" t="s">
        <v>203</v>
      </c>
      <c r="E12" s="47" t="s">
        <v>489</v>
      </c>
      <c r="F12" s="35">
        <v>4250</v>
      </c>
      <c r="G12" s="61"/>
      <c r="H12" s="125">
        <v>2400</v>
      </c>
    </row>
    <row r="13" spans="1:8" ht="19.5" customHeight="1">
      <c r="A13" s="31"/>
      <c r="B13" s="121"/>
      <c r="C13" s="121"/>
      <c r="D13" s="81" t="s">
        <v>204</v>
      </c>
      <c r="E13" s="47" t="s">
        <v>490</v>
      </c>
      <c r="F13" s="35">
        <v>3550</v>
      </c>
      <c r="G13" s="61"/>
      <c r="H13" s="125">
        <v>1800</v>
      </c>
    </row>
    <row r="14" spans="1:8" ht="19.5" customHeight="1">
      <c r="A14" s="31"/>
      <c r="B14" s="121"/>
      <c r="C14" s="121"/>
      <c r="D14" s="81" t="s">
        <v>205</v>
      </c>
      <c r="E14" s="47" t="s">
        <v>375</v>
      </c>
      <c r="F14" s="35">
        <v>3950</v>
      </c>
      <c r="G14" s="61"/>
      <c r="H14" s="125">
        <v>2150</v>
      </c>
    </row>
    <row r="15" spans="1:8" ht="19.5" customHeight="1">
      <c r="A15" s="31"/>
      <c r="B15" s="121"/>
      <c r="C15" s="121"/>
      <c r="D15" s="81" t="s">
        <v>206</v>
      </c>
      <c r="E15" s="47" t="s">
        <v>491</v>
      </c>
      <c r="F15" s="35">
        <v>10000</v>
      </c>
      <c r="G15" s="61"/>
      <c r="H15" s="125">
        <v>6550</v>
      </c>
    </row>
    <row r="16" spans="1:8" ht="19.5" customHeight="1">
      <c r="A16" s="31"/>
      <c r="B16" s="121"/>
      <c r="C16" s="121"/>
      <c r="D16" s="81" t="s">
        <v>621</v>
      </c>
      <c r="E16" s="47" t="s">
        <v>622</v>
      </c>
      <c r="F16" s="35">
        <v>3500</v>
      </c>
      <c r="G16" s="61"/>
      <c r="H16" s="125">
        <v>1850</v>
      </c>
    </row>
    <row r="17" spans="1:8" ht="19.5" customHeight="1">
      <c r="A17" s="31"/>
      <c r="B17" s="121"/>
      <c r="C17" s="121"/>
      <c r="D17" s="81" t="s">
        <v>207</v>
      </c>
      <c r="E17" s="47" t="s">
        <v>492</v>
      </c>
      <c r="F17" s="35">
        <v>8300</v>
      </c>
      <c r="G17" s="61"/>
      <c r="H17" s="125">
        <v>5100</v>
      </c>
    </row>
    <row r="18" spans="1:8" ht="19.5" customHeight="1">
      <c r="A18" s="31"/>
      <c r="B18" s="121"/>
      <c r="C18" s="121"/>
      <c r="D18" s="81" t="s">
        <v>208</v>
      </c>
      <c r="E18" s="47" t="s">
        <v>376</v>
      </c>
      <c r="F18" s="35">
        <v>1750</v>
      </c>
      <c r="G18" s="61"/>
      <c r="H18" s="125">
        <v>1100</v>
      </c>
    </row>
    <row r="19" spans="1:8" ht="19.5" customHeight="1">
      <c r="A19" s="31"/>
      <c r="B19" s="121"/>
      <c r="C19" s="121"/>
      <c r="D19" s="81" t="s">
        <v>209</v>
      </c>
      <c r="E19" s="47" t="s">
        <v>377</v>
      </c>
      <c r="F19" s="35">
        <v>2800</v>
      </c>
      <c r="G19" s="61"/>
      <c r="H19" s="125">
        <v>1700</v>
      </c>
    </row>
    <row r="20" spans="1:8" ht="19.5" customHeight="1">
      <c r="A20" s="31"/>
      <c r="B20" s="121"/>
      <c r="C20" s="121"/>
      <c r="D20" s="81" t="s">
        <v>210</v>
      </c>
      <c r="E20" s="47" t="s">
        <v>378</v>
      </c>
      <c r="F20" s="35">
        <v>10550</v>
      </c>
      <c r="G20" s="61"/>
      <c r="H20" s="125">
        <v>5650</v>
      </c>
    </row>
    <row r="21" spans="1:8" ht="19.5" customHeight="1">
      <c r="A21" s="174"/>
      <c r="B21" s="175"/>
      <c r="C21" s="175"/>
      <c r="D21" s="81" t="s">
        <v>211</v>
      </c>
      <c r="E21" s="47" t="s">
        <v>379</v>
      </c>
      <c r="F21" s="35">
        <v>4450</v>
      </c>
      <c r="G21" s="61"/>
      <c r="H21" s="125">
        <v>2050</v>
      </c>
    </row>
    <row r="22" spans="1:8" ht="19.5" customHeight="1">
      <c r="A22" s="174"/>
      <c r="B22" s="175"/>
      <c r="C22" s="175"/>
      <c r="D22" s="81" t="s">
        <v>212</v>
      </c>
      <c r="E22" s="47" t="s">
        <v>493</v>
      </c>
      <c r="F22" s="35">
        <v>6150</v>
      </c>
      <c r="G22" s="61"/>
      <c r="H22" s="125">
        <v>4250</v>
      </c>
    </row>
    <row r="23" spans="1:8" ht="19.5" customHeight="1">
      <c r="A23" s="174"/>
      <c r="B23" s="175"/>
      <c r="C23" s="175"/>
      <c r="D23" s="81" t="s">
        <v>213</v>
      </c>
      <c r="E23" s="47" t="s">
        <v>380</v>
      </c>
      <c r="F23" s="35">
        <v>4150</v>
      </c>
      <c r="G23" s="61"/>
      <c r="H23" s="125">
        <v>2250</v>
      </c>
    </row>
    <row r="24" spans="1:8" ht="19.5" customHeight="1">
      <c r="A24" s="174"/>
      <c r="B24" s="175"/>
      <c r="C24" s="175"/>
      <c r="D24" s="81" t="s">
        <v>214</v>
      </c>
      <c r="E24" s="47" t="s">
        <v>381</v>
      </c>
      <c r="F24" s="35">
        <v>4450</v>
      </c>
      <c r="G24" s="61"/>
      <c r="H24" s="125">
        <v>2500</v>
      </c>
    </row>
    <row r="25" spans="1:8" ht="19.5" customHeight="1">
      <c r="A25" s="174"/>
      <c r="B25" s="175"/>
      <c r="C25" s="175"/>
      <c r="D25" s="81" t="s">
        <v>215</v>
      </c>
      <c r="E25" s="47" t="s">
        <v>382</v>
      </c>
      <c r="F25" s="35">
        <v>5100</v>
      </c>
      <c r="G25" s="61"/>
      <c r="H25" s="125">
        <v>2600</v>
      </c>
    </row>
    <row r="26" spans="1:8" ht="19.5" customHeight="1">
      <c r="A26" s="220"/>
      <c r="B26" s="221"/>
      <c r="C26" s="221"/>
      <c r="D26" s="81" t="s">
        <v>216</v>
      </c>
      <c r="E26" s="47" t="s">
        <v>383</v>
      </c>
      <c r="F26" s="35">
        <v>4250</v>
      </c>
      <c r="G26" s="61"/>
      <c r="H26" s="125">
        <v>2100</v>
      </c>
    </row>
    <row r="27" spans="1:8" ht="19.5" customHeight="1">
      <c r="A27" s="31"/>
      <c r="B27" s="121"/>
      <c r="C27" s="121"/>
      <c r="D27" s="81" t="s">
        <v>217</v>
      </c>
      <c r="E27" s="47" t="s">
        <v>384</v>
      </c>
      <c r="F27" s="35">
        <v>3150</v>
      </c>
      <c r="G27" s="61"/>
      <c r="H27" s="125">
        <v>2100</v>
      </c>
    </row>
    <row r="28" spans="1:8" ht="19.5" customHeight="1">
      <c r="A28" s="31"/>
      <c r="B28" s="121"/>
      <c r="C28" s="121"/>
      <c r="D28" s="81" t="s">
        <v>218</v>
      </c>
      <c r="E28" s="47" t="s">
        <v>494</v>
      </c>
      <c r="F28" s="35">
        <v>3000</v>
      </c>
      <c r="G28" s="61"/>
      <c r="H28" s="125">
        <v>1950</v>
      </c>
    </row>
    <row r="29" spans="1:8" ht="19.5" customHeight="1">
      <c r="A29" s="31"/>
      <c r="B29" s="121"/>
      <c r="C29" s="121"/>
      <c r="D29" s="81" t="s">
        <v>219</v>
      </c>
      <c r="E29" s="47" t="s">
        <v>495</v>
      </c>
      <c r="F29" s="35">
        <v>5200</v>
      </c>
      <c r="G29" s="61"/>
      <c r="H29" s="125">
        <v>3750</v>
      </c>
    </row>
    <row r="30" spans="1:8" ht="19.5" customHeight="1">
      <c r="A30" s="31"/>
      <c r="B30" s="121"/>
      <c r="C30" s="121"/>
      <c r="D30" s="81"/>
      <c r="E30" s="47"/>
      <c r="F30" s="35"/>
      <c r="G30" s="61"/>
      <c r="H30" s="125"/>
    </row>
    <row r="31" spans="1:8" ht="19.5" customHeight="1">
      <c r="A31" s="31"/>
      <c r="B31" s="121"/>
      <c r="C31" s="121"/>
      <c r="D31" s="86"/>
      <c r="E31" s="106"/>
      <c r="F31" s="14"/>
      <c r="G31" s="50"/>
      <c r="H31" s="125"/>
    </row>
    <row r="32" spans="1:8" ht="19.5" customHeight="1">
      <c r="A32" s="31"/>
      <c r="B32" s="121"/>
      <c r="C32" s="121"/>
      <c r="D32" s="86"/>
      <c r="E32" s="106"/>
      <c r="F32" s="14"/>
      <c r="G32" s="50"/>
      <c r="H32" s="125"/>
    </row>
    <row r="33" spans="1:8" ht="19.5" customHeight="1">
      <c r="A33" s="31"/>
      <c r="B33" s="121"/>
      <c r="C33" s="121"/>
      <c r="D33" s="86"/>
      <c r="E33" s="106"/>
      <c r="F33" s="14"/>
      <c r="G33" s="50"/>
      <c r="H33" s="125"/>
    </row>
    <row r="34" spans="1:8" ht="19.5" customHeight="1">
      <c r="A34" s="31"/>
      <c r="B34" s="121"/>
      <c r="C34" s="121"/>
      <c r="D34" s="86"/>
      <c r="E34" s="106"/>
      <c r="F34" s="14"/>
      <c r="G34" s="50"/>
      <c r="H34" s="125"/>
    </row>
    <row r="35" spans="1:8" ht="19.5" customHeight="1">
      <c r="A35" s="31"/>
      <c r="B35" s="121"/>
      <c r="C35" s="121"/>
      <c r="D35" s="86"/>
      <c r="E35" s="107"/>
      <c r="F35" s="14"/>
      <c r="G35" s="50"/>
      <c r="H35" s="125"/>
    </row>
    <row r="36" spans="1:8" ht="19.5" customHeight="1">
      <c r="A36" s="31"/>
      <c r="B36" s="121"/>
      <c r="C36" s="121"/>
      <c r="D36" s="86"/>
      <c r="E36" s="107"/>
      <c r="F36" s="14"/>
      <c r="G36" s="50"/>
      <c r="H36" s="125"/>
    </row>
    <row r="37" spans="1:8" ht="19.5" customHeight="1">
      <c r="A37" s="31"/>
      <c r="B37" s="121"/>
      <c r="C37" s="121"/>
      <c r="D37" s="86"/>
      <c r="E37" s="107"/>
      <c r="F37" s="14"/>
      <c r="G37" s="50"/>
      <c r="H37" s="125"/>
    </row>
    <row r="38" spans="1:8" ht="19.5" customHeight="1">
      <c r="A38" s="31"/>
      <c r="B38" s="121"/>
      <c r="C38" s="121"/>
      <c r="D38" s="86"/>
      <c r="E38" s="107"/>
      <c r="F38" s="14"/>
      <c r="G38" s="50"/>
      <c r="H38" s="125"/>
    </row>
    <row r="39" spans="1:8" ht="19.5" customHeight="1">
      <c r="A39" s="31"/>
      <c r="B39" s="121"/>
      <c r="C39" s="121"/>
      <c r="D39" s="86"/>
      <c r="E39" s="107"/>
      <c r="F39" s="14"/>
      <c r="G39" s="50"/>
      <c r="H39" s="125"/>
    </row>
    <row r="40" spans="1:8" ht="19.5" customHeight="1">
      <c r="A40" s="31"/>
      <c r="B40" s="121"/>
      <c r="C40" s="121"/>
      <c r="D40" s="90"/>
      <c r="E40" s="107"/>
      <c r="F40" s="14"/>
      <c r="G40" s="50"/>
      <c r="H40" s="125"/>
    </row>
    <row r="41" spans="1:8" ht="19.5" customHeight="1">
      <c r="A41" s="31"/>
      <c r="B41" s="121"/>
      <c r="C41" s="121"/>
      <c r="D41" s="90"/>
      <c r="E41" s="13"/>
      <c r="F41" s="14"/>
      <c r="G41" s="50"/>
      <c r="H41" s="125"/>
    </row>
    <row r="42" spans="1:8" ht="19.5" customHeight="1">
      <c r="A42" s="31"/>
      <c r="B42" s="121"/>
      <c r="C42" s="121"/>
      <c r="D42" s="90"/>
      <c r="E42" s="13"/>
      <c r="F42" s="14"/>
      <c r="G42" s="50"/>
      <c r="H42" s="125"/>
    </row>
    <row r="43" spans="1:8" ht="19.5" customHeight="1">
      <c r="A43" s="31"/>
      <c r="B43" s="121"/>
      <c r="C43" s="121"/>
      <c r="D43" s="90"/>
      <c r="E43" s="13"/>
      <c r="F43" s="14"/>
      <c r="G43" s="50"/>
      <c r="H43" s="125"/>
    </row>
    <row r="44" spans="1:8" ht="19.5" customHeight="1">
      <c r="A44" s="31"/>
      <c r="B44" s="121"/>
      <c r="C44" s="121"/>
      <c r="D44" s="90"/>
      <c r="E44" s="13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31"/>
      <c r="B46" s="121"/>
      <c r="C46" s="121"/>
      <c r="D46" s="90"/>
      <c r="E46" s="13"/>
      <c r="F46" s="14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CONCATENATE(FIXED(COUNTA(E5:E47),0,0),"　店")</f>
        <v>25　店</v>
      </c>
      <c r="F48" s="21">
        <f>SUM(F5:F47)</f>
        <v>119350</v>
      </c>
      <c r="G48" s="21">
        <f>SUM(G5:G47)</f>
        <v>0</v>
      </c>
      <c r="H48" s="22">
        <f>SUM(H5:H47)</f>
        <v>70600</v>
      </c>
    </row>
    <row r="49" spans="1:8" s="67" customFormat="1" ht="19.5" customHeight="1">
      <c r="A49" s="200" t="s">
        <v>627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2017-04-22T00:18:43Z</cp:lastPrinted>
  <dcterms:created xsi:type="dcterms:W3CDTF">2001-09-20T06:42:30Z</dcterms:created>
  <dcterms:modified xsi:type="dcterms:W3CDTF">2017-11-17T04:45:26Z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