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nm.Print_Area" localSheetId="31">'みよし市・岡崎市'!$A$1:$H$49</definedName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4">'新城市・北設楽郡'!$A$1:$H$49</definedName>
    <definedName name="_xlnm.Print_Area" localSheetId="8">'瑞穂区・天白区'!$A$1:$H$49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36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5">'豊橋市'!$A$1:$H$49</definedName>
    <definedName name="_xlnm.Print_Area" localSheetId="33">'豊川市'!$A$1:$H$49</definedName>
    <definedName name="_xlnm.Print_Area" localSheetId="30">'豊田市'!$A$1:$H$49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5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<sst xmlns="http://schemas.openxmlformats.org/spreadsheetml/2006/main" count="2064" uniqueCount="1557">
  <si>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</si>
  <si>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</si>
  <si>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</si>
  <si>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</si>
  <si>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</si>
  <si>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</si>
  <si>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</si>
  <si>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</si>
  <si>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</si>
  <si>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</si>
  <si>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</si>
  <si>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</si>
  <si>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</si>
  <si>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</si>
  <si>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</si>
  <si>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</si>
  <si>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</si>
  <si>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</si>
  <si>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</si>
  <si>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</si>
  <si>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</si>
  <si>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</si>
  <si>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</si>
  <si>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</si>
  <si>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</si>
  <si>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</si>
  <si>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</si>
  <si>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</si>
  <si>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</si>
  <si>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</si>
  <si>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</si>
  <si>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</si>
  <si>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</si>
  <si>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</si>
  <si>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</si>
  <si>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</si>
  <si>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</si>
  <si>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</si>
  <si>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</si>
  <si>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</si>
  <si>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</si>
  <si>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</si>
  <si>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</si>
  <si>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</si>
  <si>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</si>
  <si>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</si>
  <si>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</si>
  <si>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</si>
  <si>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</si>
  <si>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</si>
  <si>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</si>
  <si>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</si>
  <si>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</si>
  <si>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</si>
  <si>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</si>
  <si>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</si>
  <si>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</si>
  <si>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</si>
  <si>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</si>
  <si>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</si>
  <si>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</si>
  <si>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</si>
  <si>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</si>
  <si>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</si>
  <si>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</si>
  <si>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</si>
  <si>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</si>
  <si>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</si>
  <si>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</si>
  <si>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</si>
  <si>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</si>
  <si>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</si>
  <si>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</si>
  <si>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</si>
  <si>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</si>
  <si>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</si>
  <si>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</si>
  <si>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</si>
  <si>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</si>
  <si>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</si>
  <si>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</si>
  <si>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</si>
  <si>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</si>
  <si>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</si>
  <si>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</si>
  <si>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</si>
  <si>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</si>
  <si>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</si>
  <si>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</si>
  <si>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</si>
  <si>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</si>
  <si>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</si>
  <si>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</si>
  <si>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</si>
  <si>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</si>
  <si>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</si>
  <si>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</si>
  <si>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</si>
  <si>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</si>
  <si>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</si>
  <si>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</si>
  <si>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</si>
  <si>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</si>
  <si>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</si>
  <si>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</si>
  <si>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</si>
  <si>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</si>
  <si>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</si>
  <si>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</si>
  <si>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</si>
  <si>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</si>
  <si>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</si>
  <si>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</si>
  <si>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</si>
  <si>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</si>
  <si>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</si>
  <si>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</si>
  <si>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</si>
  <si>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</si>
  <si>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</si>
  <si>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</si>
  <si>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</si>
  <si>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</si>
  <si>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</si>
  <si>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</si>
  <si>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</si>
  <si>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</si>
  <si>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</si>
  <si>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</si>
  <si>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</si>
  <si>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</si>
  <si>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</si>
  <si>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</si>
  <si>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</si>
  <si>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</si>
  <si>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</si>
  <si>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</si>
  <si>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</si>
  <si>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</si>
  <si>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</si>
  <si>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</si>
  <si>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</si>
  <si>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</si>
  <si>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</si>
  <si>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</si>
  <si>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</si>
  <si>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</si>
  <si>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</si>
  <si>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</si>
  <si>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</si>
  <si>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</si>
  <si>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</si>
  <si>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</si>
  <si>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</si>
  <si>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</si>
  <si>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</si>
  <si>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</si>
  <si>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</si>
  <si>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</si>
  <si>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</si>
  <si>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</si>
  <si>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</si>
  <si>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</si>
  <si>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</si>
  <si>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</si>
  <si>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</si>
  <si>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</si>
  <si>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</si>
  <si>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</si>
  <si>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</si>
  <si>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</si>
  <si>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</si>
  <si>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</si>
  <si>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</si>
  <si>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</si>
  <si>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</si>
  <si>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</si>
  <si>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</si>
  <si>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</si>
  <si>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</si>
  <si>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</si>
  <si>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</si>
  <si>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</si>
  <si>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</si>
  <si>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</si>
  <si>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</si>
  <si>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</si>
  <si>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</si>
  <si>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</si>
  <si>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</si>
  <si>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</si>
  <si>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</si>
  <si>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</si>
  <si>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</si>
  <si>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</si>
  <si>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</si>
  <si>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</si>
  <si>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</si>
  <si>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</si>
  <si>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</si>
  <si>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</si>
  <si>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</si>
  <si>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</si>
  <si>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</si>
  <si>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</si>
  <si>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</si>
  <si>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</si>
  <si>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</si>
  <si>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</si>
  <si>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</si>
  <si>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</si>
  <si>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</si>
  <si>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</si>
  <si>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</si>
  <si>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</si>
  <si>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</si>
  <si>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</si>
  <si>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</si>
  <si>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</si>
  <si>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</si>
  <si>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</si>
  <si>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</si>
  <si>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</si>
  <si>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</si>
  <si>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</si>
  <si>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</si>
  <si>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</si>
  <si>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</si>
  <si>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</si>
  <si>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</si>
  <si>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</si>
  <si>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</si>
  <si>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</si>
  <si>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</si>
  <si>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</si>
  <si>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</si>
  <si>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</si>
  <si>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</si>
  <si>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</si>
  <si>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</si>
  <si>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</si>
  <si>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</si>
  <si>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</si>
  <si>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</si>
  <si>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</si>
  <si>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</si>
  <si>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</si>
  <si>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</si>
  <si>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</si>
  <si>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</si>
  <si>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</si>
  <si>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</si>
  <si>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</si>
  <si>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</si>
  <si>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</si>
  <si>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</si>
  <si>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</si>
  <si>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</si>
  <si>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</si>
  <si>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</si>
  <si>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</si>
  <si>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</si>
  <si>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</si>
  <si>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</si>
  <si>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</si>
  <si>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</si>
  <si>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230175Y01160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</si>
  <si>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</si>
  <si>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</si>
  <si>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</si>
  <si>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</si>
  <si>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</si>
  <si>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</si>
  <si>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</si>
  <si>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</si>
  <si>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</si>
  <si>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</si>
  <si>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</si>
  <si>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</si>
  <si>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</si>
  <si>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</si>
  <si>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</si>
  <si>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</si>
  <si>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</si>
  <si>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</si>
  <si>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</si>
  <si>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</si>
  <si>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</si>
  <si>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</si>
  <si>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</si>
  <si>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</si>
  <si>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</si>
  <si>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</si>
  <si>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</si>
  <si>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</si>
  <si>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</si>
  <si>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</si>
  <si>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</si>
  <si>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</si>
  <si>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</si>
  <si>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</si>
  <si>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</si>
  <si>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</si>
  <si>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</si>
  <si>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</si>
  <si>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</si>
  <si>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</si>
  <si>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</si>
  <si>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</si>
  <si>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</si>
  <si>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</si>
  <si>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</si>
  <si>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</si>
  <si>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</si>
  <si>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</si>
  <si>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</si>
  <si>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</si>
  <si>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</si>
  <si>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</si>
  <si>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</si>
  <si>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</si>
  <si>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</si>
  <si>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</si>
  <si>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</si>
  <si>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</si>
  <si>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</si>
  <si>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</si>
  <si>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</si>
  <si>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</si>
  <si>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</si>
  <si>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</si>
  <si>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</si>
  <si>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</si>
  <si>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</si>
  <si>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</si>
  <si>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</si>
  <si>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</si>
  <si>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</si>
  <si>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</si>
  <si>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</si>
  <si>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</si>
  <si>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</si>
  <si>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</si>
  <si>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</si>
  <si>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</si>
  <si>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</si>
  <si>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</si>
  <si>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</si>
  <si>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</si>
  <si>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</si>
  <si>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</si>
  <si>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</si>
  <si>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</si>
  <si>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</si>
  <si>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</si>
  <si>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</si>
  <si>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</si>
  <si>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</si>
  <si>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</si>
  <si>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</si>
  <si>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</si>
  <si>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</si>
  <si>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</si>
  <si>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</si>
  <si>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</si>
  <si>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</si>
  <si>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</si>
  <si>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</si>
  <si>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</si>
  <si>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</si>
  <si>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</si>
  <si>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</si>
  <si>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</si>
  <si>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</si>
  <si>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</si>
  <si>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</si>
  <si>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</si>
  <si>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</si>
  <si>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</si>
  <si>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</si>
  <si>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</si>
  <si>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</si>
  <si>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</si>
  <si>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</si>
  <si>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</si>
  <si>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</si>
  <si>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</si>
  <si>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</si>
  <si>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</si>
  <si>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</si>
  <si>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</si>
  <si>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</si>
  <si>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</si>
  <si>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</si>
  <si>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</si>
  <si>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</si>
  <si>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</si>
  <si>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</si>
  <si>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</si>
  <si>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</si>
  <si>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</si>
  <si>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</si>
  <si>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</si>
  <si>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</si>
  <si>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</si>
  <si>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</si>
  <si>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</si>
  <si>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</si>
  <si>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</si>
  <si>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</si>
  <si>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</si>
  <si>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</si>
  <si>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</si>
  <si>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</si>
  <si>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</si>
  <si>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</si>
  <si>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</si>
  <si>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</si>
  <si>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</si>
  <si>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</si>
  <si>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</si>
  <si>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</si>
  <si>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</si>
  <si>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</si>
  <si>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</si>
  <si>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</si>
  <si>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</si>
  <si>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</si>
  <si>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</si>
  <si>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</si>
  <si>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</si>
  <si>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</si>
  <si>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</si>
  <si>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</si>
  <si>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</si>
  <si>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</si>
  <si>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</si>
  <si>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</si>
  <si>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</si>
  <si>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</si>
  <si>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</si>
  <si>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</si>
  <si>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</si>
  <si>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</si>
  <si>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</si>
  <si>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</si>
  <si>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</si>
  <si>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</si>
  <si>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</si>
  <si>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</si>
  <si>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</si>
  <si>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</si>
  <si>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</si>
  <si>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</si>
  <si>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</si>
  <si>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</si>
  <si>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</si>
  <si>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</si>
  <si>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</si>
  <si>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</si>
  <si>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</si>
  <si>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</si>
  <si>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</si>
  <si>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</si>
  <si>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</si>
  <si>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</si>
  <si>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</si>
  <si>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</si>
  <si>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</si>
  <si>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</si>
  <si>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</si>
  <si>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</si>
  <si>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</si>
  <si>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</si>
  <si>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</si>
  <si>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</si>
  <si>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</si>
  <si>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</si>
  <si>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</si>
  <si>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</si>
  <si>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</si>
  <si>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</si>
  <si>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</si>
  <si>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</si>
  <si>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</si>
  <si>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</si>
  <si>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</si>
  <si>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</si>
  <si>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</si>
  <si>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</si>
  <si>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</si>
  <si>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</si>
  <si>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</si>
  <si>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</si>
  <si>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</si>
  <si>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</si>
  <si>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</si>
  <si>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</si>
  <si>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</si>
  <si>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</si>
  <si>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</si>
  <si>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</si>
  <si>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</si>
  <si>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</si>
  <si>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</si>
  <si>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</si>
  <si>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</si>
  <si>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</si>
  <si>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</si>
  <si>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</si>
  <si>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</si>
  <si>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</si>
  <si>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</si>
  <si>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</si>
  <si>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</si>
  <si>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</si>
  <si>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</si>
  <si>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</si>
  <si>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</si>
  <si>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</si>
  <si>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</si>
  <si>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</si>
  <si>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</si>
  <si>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</si>
  <si>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</si>
  <si>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</si>
  <si>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</si>
  <si>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</si>
  <si>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</si>
  <si>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</si>
  <si>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</si>
  <si>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</si>
  <si>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</si>
  <si>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</si>
  <si>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</si>
  <si>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</si>
  <si>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</si>
  <si>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</si>
  <si>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</si>
  <si>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</si>
  <si>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</si>
  <si>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</si>
  <si>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</si>
  <si>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</si>
  <si>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</si>
  <si>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</si>
  <si>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</si>
  <si>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</si>
  <si>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</si>
  <si>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</si>
  <si>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</si>
  <si>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</si>
  <si>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</si>
  <si>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</si>
  <si>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</si>
  <si>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</si>
  <si>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</si>
  <si>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</si>
  <si>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</si>
  <si>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</si>
  <si>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</si>
  <si>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</si>
  <si>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</si>
  <si>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</si>
  <si>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</si>
  <si>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</si>
  <si>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</si>
  <si>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</si>
  <si>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</si>
  <si>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</si>
  <si>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</si>
  <si>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</si>
  <si>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</si>
  <si>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</si>
  <si>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</si>
  <si>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</si>
  <si>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</si>
  <si>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</si>
  <si>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</si>
  <si>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</si>
  <si>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</si>
  <si>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</si>
  <si>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</si>
  <si>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</si>
  <si>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</si>
  <si>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</si>
  <si>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</si>
  <si>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</si>
  <si>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</si>
  <si>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</si>
  <si>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</si>
  <si>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</si>
  <si>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</si>
  <si>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</si>
  <si>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</si>
  <si>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</si>
  <si>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</si>
  <si>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</si>
  <si>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</si>
  <si>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</si>
  <si>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</si>
  <si>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</si>
  <si>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</si>
  <si>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</si>
  <si>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</si>
  <si>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</si>
  <si>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</si>
  <si>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</si>
  <si>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</si>
  <si>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</si>
  <si>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</si>
  <si>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</si>
  <si>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</si>
  <si>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</si>
  <si>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</si>
  <si>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</si>
  <si>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</si>
  <si>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</si>
  <si>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</si>
  <si>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</si>
  <si>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</si>
  <si>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</si>
  <si>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</si>
  <si>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</si>
  <si>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</si>
  <si>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</si>
  <si>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</si>
  <si>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</si>
  <si>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</si>
  <si>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</si>
  <si>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</si>
  <si>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</si>
  <si>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</si>
  <si>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</si>
  <si>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</si>
  <si>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</si>
  <si>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</si>
  <si>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</si>
  <si>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</si>
  <si>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</si>
  <si>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</si>
  <si>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</si>
  <si>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</si>
  <si>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</si>
  <si>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</si>
  <si>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</si>
  <si>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</si>
  <si>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</si>
  <si>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</si>
  <si>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</si>
  <si>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</si>
  <si>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</si>
  <si>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</si>
  <si>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</si>
  <si>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</si>
  <si>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</si>
  <si>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</si>
  <si>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</si>
  <si>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</si>
  <si>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</si>
  <si>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</si>
  <si>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</si>
  <si>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</si>
  <si>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</si>
  <si>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</si>
  <si>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</si>
  <si>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</si>
  <si>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</si>
  <si>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</si>
  <si>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</si>
  <si>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</si>
  <si>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</si>
  <si>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</si>
  <si>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</si>
  <si>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</si>
  <si>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</si>
  <si>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</si>
  <si>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</si>
  <si>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</si>
  <si>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</si>
  <si>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</si>
  <si>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</si>
  <si>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</si>
  <si>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</si>
  <si>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</si>
  <si>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</si>
  <si>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</si>
  <si>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</si>
  <si>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</si>
  <si>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</si>
  <si>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</si>
  <si>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</si>
  <si>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</si>
  <si>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</si>
  <si>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</si>
  <si>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</si>
  <si>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</si>
  <si>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</si>
  <si>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</si>
  <si>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</si>
  <si>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</si>
  <si>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</si>
  <si>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</si>
  <si>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</si>
  <si>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</si>
  <si>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</si>
  <si>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</si>
  <si>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</si>
  <si>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</si>
  <si>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</si>
  <si>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</si>
  <si>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</si>
  <si>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</si>
  <si>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</si>
  <si>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</si>
  <si>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</si>
  <si>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</si>
  <si>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</si>
  <si>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</si>
  <si>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</si>
  <si>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</si>
  <si>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</si>
  <si>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</si>
  <si>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</si>
  <si>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</si>
  <si>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</si>
  <si>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</si>
  <si>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</si>
  <si>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</si>
  <si>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</si>
  <si>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</si>
  <si>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</si>
  <si>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</si>
  <si>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</si>
  <si>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</si>
  <si>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</si>
  <si>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</si>
  <si>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</si>
  <si>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</si>
  <si>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</si>
  <si>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</si>
  <si>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</si>
  <si>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</si>
  <si>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</si>
  <si>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</si>
  <si>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</si>
  <si>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</si>
  <si>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</si>
  <si>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</si>
  <si>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</si>
  <si>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</si>
  <si>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</si>
  <si>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</si>
  <si>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</si>
  <si>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</si>
  <si>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</si>
  <si>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</si>
  <si>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</si>
  <si>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</si>
  <si>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</si>
  <si>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</si>
  <si>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</si>
  <si>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</si>
  <si>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</si>
  <si>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</si>
  <si>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</si>
  <si>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</si>
  <si>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</si>
  <si>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</si>
  <si>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</si>
  <si>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</si>
  <si>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</si>
  <si>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</si>
  <si>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</si>
  <si>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</si>
  <si>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</si>
  <si>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</si>
  <si>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</si>
  <si>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</si>
  <si>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</si>
  <si>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</si>
  <si>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</si>
  <si>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</si>
  <si>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</si>
  <si>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</si>
  <si>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</si>
  <si>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</si>
  <si>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</si>
  <si>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</si>
  <si>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</si>
  <si>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</si>
  <si>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</si>
  <si>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</si>
  <si>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</si>
  <si>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</si>
  <si>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</si>
  <si>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</si>
  <si>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</si>
  <si>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</si>
  <si>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</si>
  <si>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</si>
  <si>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</si>
  <si>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</si>
  <si>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</si>
  <si>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</si>
  <si>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</si>
  <si>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</si>
  <si>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</si>
  <si>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</si>
  <si>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</si>
  <si>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</si>
  <si>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</si>
  <si>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</si>
  <si>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</si>
  <si>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</si>
  <si>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</si>
  <si>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</si>
  <si>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</si>
  <si>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</si>
  <si>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</si>
  <si>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</si>
  <si>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</si>
  <si>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</si>
  <si>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</si>
  <si>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</si>
  <si>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</si>
  <si>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</si>
  <si>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</si>
  <si>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</si>
  <si>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</si>
  <si>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</si>
  <si>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</si>
  <si>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</si>
  <si>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</si>
  <si>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</si>
  <si>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</si>
  <si>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</si>
  <si>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</si>
  <si>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</si>
  <si>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</si>
  <si>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</si>
  <si>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</si>
  <si>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</si>
  <si>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</si>
  <si>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</si>
  <si>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</si>
  <si>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</si>
  <si>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</si>
  <si>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</si>
  <si>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</si>
  <si>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</si>
  <si>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</si>
  <si>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</si>
  <si>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</si>
  <si>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</si>
  <si>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</si>
  <si>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</si>
  <si>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</si>
  <si>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</si>
  <si>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</si>
  <si>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</si>
  <si>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</si>
  <si>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</si>
  <si>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</si>
  <si>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</si>
  <si>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</si>
  <si>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</si>
  <si>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</si>
  <si>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</si>
  <si>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</si>
  <si>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</si>
  <si>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</si>
  <si>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</si>
  <si>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</si>
  <si>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</si>
  <si>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</si>
  <si>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</si>
  <si>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</si>
  <si>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</si>
  <si>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</si>
  <si>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</si>
  <si>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</si>
  <si>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</si>
  <si>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</si>
  <si>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</si>
  <si>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</si>
  <si>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</si>
  <si>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</si>
  <si>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</si>
  <si>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</si>
  <si>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</si>
  <si>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</si>
  <si>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</si>
  <si>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</si>
  <si>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</si>
  <si>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</si>
  <si>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</si>
  <si>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</si>
  <si>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</si>
  <si>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</si>
  <si>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</si>
  <si>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</si>
  <si>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</si>
  <si>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</si>
  <si>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</si>
  <si>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</si>
  <si>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</si>
  <si>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</si>
  <si>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</si>
  <si>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</si>
  <si>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</si>
  <si>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</si>
  <si>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</si>
  <si>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</si>
  <si>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</si>
  <si>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</si>
  <si>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</si>
  <si>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</si>
  <si>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</si>
  <si>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</si>
  <si>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</si>
  <si>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</si>
  <si>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</si>
  <si>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</si>
  <si>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</si>
  <si>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</si>
  <si>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</si>
  <si>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</si>
  <si>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</si>
  <si>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</si>
  <si>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</si>
  <si>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</si>
  <si>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</si>
  <si>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</si>
  <si>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</si>
  <si>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</si>
  <si>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</si>
  <si>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</si>
  <si>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</si>
  <si>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</si>
  <si>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</si>
  <si>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</si>
  <si>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</si>
  <si>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</si>
  <si>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</si>
  <si>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</si>
  <si>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</si>
  <si>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</si>
  <si>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</si>
  <si>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</si>
  <si>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</si>
  <si>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</si>
  <si>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</si>
  <si>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</si>
  <si>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</si>
  <si>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</si>
  <si>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</si>
  <si>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</si>
  <si>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</si>
  <si>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</si>
  <si>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</si>
  <si>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</si>
  <si>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</si>
  <si>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</si>
  <si>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</si>
  <si>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</si>
  <si>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</si>
  <si>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</si>
  <si>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</si>
  <si>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</si>
  <si>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</si>
  <si>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</si>
  <si>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</si>
  <si>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</si>
  <si>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</si>
  <si>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</si>
  <si>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</si>
  <si>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</si>
  <si>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</si>
  <si>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</si>
  <si>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</si>
  <si>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</si>
  <si>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</si>
  <si>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</si>
  <si>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</si>
  <si>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</si>
  <si>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</si>
  <si>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</si>
  <si>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</si>
  <si>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</si>
  <si>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</si>
  <si>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</si>
  <si>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</si>
  <si>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</si>
  <si>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</si>
  <si>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</si>
  <si>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</si>
  <si>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</si>
  <si>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</si>
  <si>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</si>
  <si>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</si>
  <si>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</si>
  <si>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</si>
  <si>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</si>
  <si>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</si>
  <si>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</si>
  <si>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</si>
  <si>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</si>
  <si>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</si>
  <si>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</si>
  <si>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</si>
  <si>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</si>
  <si>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</si>
  <si>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</si>
  <si>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</si>
  <si>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</si>
  <si>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</si>
  <si>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</si>
  <si>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</si>
  <si>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</si>
  <si>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</si>
  <si>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</si>
  <si>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</si>
  <si>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</si>
  <si>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</si>
  <si>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</si>
  <si>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</si>
  <si>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</si>
  <si>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</si>
  <si>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</si>
  <si>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</si>
  <si>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</si>
  <si>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</si>
  <si>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</si>
  <si>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</si>
  <si>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</si>
  <si>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</si>
  <si>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</si>
  <si>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</si>
  <si>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</si>
  <si>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</si>
  <si>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</si>
  <si>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</si>
  <si>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</si>
  <si>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</si>
  <si>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</si>
  <si>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</si>
  <si>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</si>
  <si>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</si>
  <si>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</si>
  <si>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</si>
  <si>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</si>
  <si>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</si>
  <si>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</si>
  <si>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</si>
  <si>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</si>
  <si>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</si>
  <si>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</si>
  <si>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</si>
  <si>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</si>
  <si>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</si>
  <si>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</si>
  <si>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</si>
  <si>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</si>
  <si>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</si>
  <si>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</si>
  <si>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</si>
  <si>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</si>
  <si>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</si>
  <si>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</si>
  <si>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</si>
  <si>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</si>
  <si>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</si>
  <si>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</si>
  <si>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</si>
  <si>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</si>
  <si>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</si>
  <si>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</si>
  <si>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</si>
  <si>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</si>
  <si>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</si>
  <si>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</si>
  <si>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</si>
  <si>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</si>
  <si>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</si>
  <si>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</si>
  <si>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</si>
  <si>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</si>
  <si>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</si>
  <si>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</si>
  <si>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</si>
  <si>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</si>
  <si>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</si>
  <si>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</si>
  <si>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</si>
  <si>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</si>
  <si>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</si>
  <si>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</si>
  <si>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</si>
  <si>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</si>
  <si>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</si>
  <si>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</si>
  <si>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</si>
  <si>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</si>
  <si>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</si>
  <si>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</si>
  <si>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</si>
  <si>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</si>
  <si>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</si>
  <si>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</si>
  <si>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</si>
  <si>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</si>
  <si>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</si>
  <si>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</si>
  <si>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</si>
  <si>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</si>
  <si>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</si>
  <si>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</si>
  <si>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</si>
  <si>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</si>
  <si>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</si>
  <si>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</si>
  <si>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</si>
  <si>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</si>
  <si>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</si>
  <si>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</si>
  <si>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</si>
  <si>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</si>
  <si>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</si>
  <si>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</si>
  <si>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</si>
  <si>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</si>
  <si>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</si>
  <si>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</si>
  <si>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</si>
  <si>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</si>
  <si>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</si>
  <si>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</si>
  <si>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</si>
  <si>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</si>
  <si>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</si>
  <si>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</si>
  <si>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</si>
  <si>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</si>
  <si>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</si>
  <si>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</si>
  <si>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</si>
  <si>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</si>
  <si>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</si>
  <si>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</si>
  <si>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</si>
  <si>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</si>
  <si>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</si>
  <si>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</si>
  <si>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</si>
  <si>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</si>
  <si>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</si>
  <si>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</si>
  <si>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</si>
  <si>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</si>
  <si>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</si>
  <si>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</si>
  <si>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</si>
  <si>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</si>
  <si>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</si>
  <si>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</si>
  <si>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</si>
  <si>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</si>
  <si>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</si>
  <si>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</si>
  <si>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</si>
  <si>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</si>
  <si>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</si>
  <si>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</si>
  <si>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</si>
  <si>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</si>
  <si>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</si>
  <si>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</si>
  <si>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</si>
  <si>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</si>
  <si>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</si>
  <si>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</si>
  <si>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</si>
  <si>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</si>
  <si>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</si>
  <si>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</si>
  <si>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</si>
  <si>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</si>
  <si>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</si>
  <si>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</si>
  <si>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</si>
  <si>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</si>
  <si>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</si>
  <si>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</si>
  <si>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</si>
  <si>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</si>
  <si>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</si>
  <si>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</si>
  <si>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</si>
  <si>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</si>
  <si>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</si>
  <si>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</si>
  <si>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</si>
  <si>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</si>
  <si>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</si>
  <si>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</si>
  <si>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</si>
  <si>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</si>
  <si>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</si>
  <si>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</si>
  <si>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</si>
  <si>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</si>
  <si>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</si>
  <si>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</si>
  <si>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</si>
  <si>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</si>
  <si>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</si>
  <si>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</si>
  <si>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</si>
  <si>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</si>
  <si>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</si>
  <si>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</si>
  <si>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</si>
  <si>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</si>
  <si>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</si>
  <si>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</si>
  <si>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</si>
  <si>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</si>
  <si>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</si>
  <si>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</si>
  <si>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</si>
  <si>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</si>
  <si>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</si>
  <si>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</si>
  <si>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</si>
  <si>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</si>
  <si>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</si>
  <si>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</si>
  <si>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</si>
  <si>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</si>
  <si>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</si>
  <si>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</si>
  <si>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</si>
  <si>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</si>
  <si>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</si>
  <si>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</si>
  <si>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</si>
  <si>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</si>
  <si>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</si>
  <si>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</si>
  <si>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</si>
  <si>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</si>
  <si>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</si>
  <si>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</si>
  <si>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</si>
  <si>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</si>
  <si>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</si>
  <si>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</si>
  <si>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</si>
  <si>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</si>
  <si>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</si>
  <si>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</si>
  <si>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</si>
  <si>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</si>
  <si>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</si>
  <si>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</si>
  <si>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</si>
  <si>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</si>
  <si>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</si>
  <si>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</si>
  <si>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</si>
  <si>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</si>
  <si>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</si>
  <si>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</si>
  <si>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</si>
  <si>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</si>
  <si>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</si>
  <si>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</si>
  <si>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</si>
  <si>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</si>
  <si>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</si>
  <si>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</si>
  <si>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</si>
  <si>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</si>
  <si>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</si>
  <si>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</si>
  <si>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</si>
  <si>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</si>
  <si>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</si>
  <si>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</si>
  <si>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</si>
  <si>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</si>
  <si>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</si>
  <si>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</si>
  <si>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</si>
  <si>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</si>
  <si>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</si>
  <si>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</si>
  <si>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</si>
  <si>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</si>
  <si>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</si>
  <si>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</si>
  <si>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</si>
  <si>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</si>
  <si>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</si>
  <si>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</si>
  <si>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</si>
  <si>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</si>
  <si>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</si>
  <si>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</si>
  <si>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</si>
  <si>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</si>
  <si>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</si>
  <si>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</si>
  <si>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</si>
  <si>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</si>
  <si>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</si>
  <si>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</si>
  <si>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</si>
  <si>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</si>
  <si>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</si>
  <si>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</si>
  <si>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</si>
  <si>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</si>
  <si>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</si>
  <si>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</si>
  <si>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</si>
  <si>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</si>
  <si>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</si>
  <si>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</si>
  <si>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</si>
  <si>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</si>
  <si>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</si>
  <si>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</si>
  <si>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</si>
  <si>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</si>
  <si>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</si>
  <si>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</si>
  <si>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</si>
  <si>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</si>
  <si>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</si>
  <si>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</si>
  <si>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</si>
  <si>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</si>
  <si>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</si>
  <si>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</si>
  <si>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</si>
  <si>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</si>
  <si>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</si>
  <si>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</si>
  <si>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</si>
  <si>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</si>
  <si>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</si>
  <si>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</si>
  <si>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</si>
  <si>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</si>
  <si>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</si>
  <si>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</si>
  <si>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</si>
  <si>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</si>
  <si>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</si>
  <si>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</si>
  <si>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</si>
  <si>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</si>
  <si>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</si>
  <si>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木曽岬NAMI</t>
  </si>
  <si>
    <t>常滑南部NAMY</t>
  </si>
  <si>
    <t>河和NM</t>
  </si>
  <si>
    <t>小原別口AM</t>
  </si>
  <si>
    <t>新城西NMY</t>
  </si>
  <si>
    <t>新城東NMY</t>
  </si>
  <si>
    <t>.</t>
  </si>
  <si>
    <t>野間NAMY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</si>
  <si>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</si>
  <si>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</si>
  <si>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</si>
  <si>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</si>
  <si>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</si>
  <si>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</si>
  <si>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</si>
  <si>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</si>
  <si>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</si>
  <si>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</si>
  <si>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</si>
  <si>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</si>
  <si>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</si>
  <si>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</si>
  <si>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</si>
  <si>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</si>
  <si>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</si>
  <si>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</si>
  <si>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</si>
  <si>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長篠NAMY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</si>
  <si>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</si>
  <si>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</si>
  <si>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</si>
  <si>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</si>
  <si>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</si>
  <si>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</si>
  <si>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</si>
  <si>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</si>
  <si>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汐路N</t>
  </si>
  <si>
    <t>昭和高校前N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</si>
  <si>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</si>
  <si>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</si>
  <si>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</si>
  <si>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</si>
  <si>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</si>
  <si>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</si>
  <si>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</si>
  <si>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</si>
  <si>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</si>
  <si>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</si>
  <si>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</si>
  <si>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</si>
  <si>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</si>
  <si>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</si>
  <si>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</si>
  <si>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</si>
  <si>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</si>
  <si>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</si>
  <si>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</si>
  <si>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</si>
  <si>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</si>
  <si>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</si>
  <si>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</si>
  <si>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</si>
  <si>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</si>
  <si>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</si>
  <si>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</si>
  <si>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</si>
  <si>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</si>
  <si>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</si>
  <si>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</si>
  <si>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</si>
  <si>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</si>
  <si>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</si>
  <si>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</si>
  <si>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</si>
  <si>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</si>
  <si>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</si>
  <si>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</si>
  <si>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</si>
  <si>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</si>
  <si>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</si>
  <si>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</si>
  <si>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</si>
  <si>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</si>
  <si>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</si>
  <si>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</si>
  <si>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</si>
  <si>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</si>
  <si>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</si>
  <si>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</si>
  <si>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</si>
  <si>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</si>
  <si>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</si>
  <si>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</si>
  <si>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</si>
  <si>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</si>
  <si>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</si>
  <si>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</si>
  <si>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</si>
  <si>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</si>
  <si>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</si>
  <si>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</si>
  <si>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</si>
  <si>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</si>
  <si>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</si>
  <si>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</si>
  <si>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</si>
  <si>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</si>
  <si>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</si>
  <si>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</si>
  <si>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</si>
  <si>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</si>
  <si>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</si>
  <si>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</si>
  <si>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</si>
  <si>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</si>
  <si>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</si>
  <si>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武豊NM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</si>
  <si>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</si>
  <si>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</si>
  <si>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</si>
  <si>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</si>
  <si>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</si>
  <si>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</si>
  <si>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</si>
  <si>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</si>
  <si>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</si>
  <si>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</si>
  <si>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</si>
  <si>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</si>
  <si>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</si>
  <si>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</si>
  <si>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</si>
  <si>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</si>
  <si>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</si>
  <si>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</si>
  <si>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</si>
  <si>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</si>
  <si>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</si>
  <si>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</si>
  <si>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</si>
  <si>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</si>
  <si>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</si>
  <si>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</si>
  <si>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</si>
  <si>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</si>
  <si>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</si>
  <si>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</si>
  <si>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</si>
  <si>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</si>
  <si>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</si>
  <si>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</si>
  <si>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</si>
  <si>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</si>
  <si>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</si>
  <si>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</si>
  <si>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</si>
  <si>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</si>
  <si>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</si>
  <si>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</si>
  <si>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</si>
  <si>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</si>
  <si>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</si>
  <si>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</si>
  <si>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</si>
  <si>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</si>
  <si>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</si>
  <si>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</si>
  <si>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</si>
  <si>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</si>
  <si>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</si>
  <si>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</si>
  <si>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</si>
  <si>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本地ヶ原NM</t>
  </si>
  <si>
    <t>長久手北部NM</t>
  </si>
  <si>
    <t>長久手東部NM</t>
  </si>
  <si>
    <t>長久手西部NM</t>
  </si>
  <si>
    <t>長久手南部NM</t>
  </si>
  <si>
    <t>230630Y01090</t>
  </si>
  <si>
    <t>岡崎井田NM</t>
  </si>
  <si>
    <t>230630Y01300</t>
  </si>
  <si>
    <t>丸山NM</t>
  </si>
  <si>
    <t>動物園前NM</t>
  </si>
  <si>
    <t>覚王山NM</t>
  </si>
  <si>
    <t>千種星ヶ丘NM</t>
  </si>
  <si>
    <t>汁谷NM</t>
  </si>
  <si>
    <t>道徳NM</t>
  </si>
  <si>
    <t>平成30年後期（9月1日以降）</t>
  </si>
  <si>
    <t>平成30年後期（9月1日以降）</t>
  </si>
  <si>
    <t>曙NM</t>
  </si>
  <si>
    <t>吹上NM</t>
  </si>
  <si>
    <t>桜山NM</t>
  </si>
  <si>
    <t>滝子NM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</si>
</sst>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39" xfId="49" applyNumberFormat="1" applyFont="1" applyBorder="1" applyAlignment="1" applyProtection="1">
      <alignment/>
      <protection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29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178" fontId="11" fillId="0" borderId="65" xfId="130" applyNumberFormat="1" applyFont="1" applyBorder="1" applyAlignment="1" applyProtection="1">
      <alignment horizontal="center" vertical="top" shrinkToFit="1"/>
      <protection locked="0"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7" xfId="130" applyNumberFormat="1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5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6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7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6" customWidth="1"/>
    <col min="2" max="2" width="12.625" style="496" customWidth="1"/>
    <col min="3" max="7" width="13.625" style="496" customWidth="1"/>
    <col min="8" max="8" width="15.625" style="496" customWidth="1"/>
    <col min="9" max="16384" width="9.00390625" style="496" customWidth="1"/>
  </cols>
  <sheetData>
    <row r="1" spans="1:9" ht="21">
      <c r="A1" s="575" t="s">
        <v>797</v>
      </c>
      <c r="B1" s="575"/>
      <c r="C1" s="575"/>
      <c r="D1" s="575"/>
      <c r="E1" s="575"/>
      <c r="F1" s="575"/>
      <c r="G1" s="575"/>
      <c r="H1" s="570"/>
      <c r="I1" s="495"/>
    </row>
    <row r="2" spans="1:2" ht="17.25">
      <c r="A2" s="526"/>
      <c r="B2" s="526"/>
    </row>
    <row r="5" ht="13.5">
      <c r="A5" s="496" t="s">
        <v>1375</v>
      </c>
    </row>
    <row r="7" ht="13.5">
      <c r="B7" s="496" t="s">
        <v>1380</v>
      </c>
    </row>
    <row r="11" ht="13.5">
      <c r="A11" s="496" t="s">
        <v>1376</v>
      </c>
    </row>
    <row r="13" ht="13.5">
      <c r="B13" s="496" t="s">
        <v>1381</v>
      </c>
    </row>
    <row r="17" ht="13.5">
      <c r="A17" s="496" t="s">
        <v>1377</v>
      </c>
    </row>
    <row r="19" spans="1:7" s="525" customFormat="1" ht="13.5">
      <c r="A19" s="569"/>
      <c r="B19" s="573"/>
      <c r="C19" s="574"/>
      <c r="D19" s="527" t="s">
        <v>798</v>
      </c>
      <c r="E19" s="527" t="s">
        <v>799</v>
      </c>
      <c r="F19" s="527" t="s">
        <v>818</v>
      </c>
      <c r="G19" s="527" t="s">
        <v>819</v>
      </c>
    </row>
    <row r="20" spans="1:7" s="525" customFormat="1" ht="13.5">
      <c r="A20" s="569"/>
      <c r="B20" s="571" t="s">
        <v>1483</v>
      </c>
      <c r="C20" s="572"/>
      <c r="D20" s="528" t="s">
        <v>800</v>
      </c>
      <c r="E20" s="528" t="s">
        <v>801</v>
      </c>
      <c r="F20" s="528" t="s">
        <v>816</v>
      </c>
      <c r="G20" s="528" t="s">
        <v>817</v>
      </c>
    </row>
    <row r="21" spans="1:7" s="525" customFormat="1" ht="13.5">
      <c r="A21" s="529"/>
      <c r="B21" s="571" t="s">
        <v>1484</v>
      </c>
      <c r="C21" s="572"/>
      <c r="D21" s="576" t="s">
        <v>1485</v>
      </c>
      <c r="E21" s="577"/>
      <c r="F21" s="577"/>
      <c r="G21" s="578"/>
    </row>
    <row r="22" spans="1:6" s="525" customFormat="1" ht="13.5">
      <c r="A22" s="529"/>
      <c r="B22" s="529"/>
      <c r="C22" s="530"/>
      <c r="D22" s="530"/>
      <c r="E22" s="530"/>
      <c r="F22" s="530"/>
    </row>
    <row r="24" ht="13.5">
      <c r="A24" s="496" t="s">
        <v>1378</v>
      </c>
    </row>
    <row r="25" spans="1:2" ht="13.5">
      <c r="A25" s="568"/>
      <c r="B25" s="568"/>
    </row>
    <row r="26" ht="13.5">
      <c r="B26" s="568" t="s">
        <v>1382</v>
      </c>
    </row>
    <row r="27" spans="1:2" ht="13.5">
      <c r="A27" s="568"/>
      <c r="B27" s="568"/>
    </row>
    <row r="28" spans="1:2" ht="13.5">
      <c r="A28" s="568"/>
      <c r="B28" s="568"/>
    </row>
    <row r="29" spans="1:2" ht="13.5">
      <c r="A29" s="568"/>
      <c r="B29" s="568"/>
    </row>
    <row r="30" spans="1:2" ht="13.5">
      <c r="A30" s="568" t="s">
        <v>1379</v>
      </c>
      <c r="B30" s="568"/>
    </row>
    <row r="31" spans="1:2" ht="13.5">
      <c r="A31" s="568"/>
      <c r="B31" s="568"/>
    </row>
    <row r="32" ht="13.5">
      <c r="B32" s="568" t="s">
        <v>802</v>
      </c>
    </row>
    <row r="33" ht="13.5">
      <c r="B33" s="568"/>
    </row>
    <row r="35" ht="13.5">
      <c r="B35" s="568" t="s">
        <v>1383</v>
      </c>
    </row>
    <row r="36" ht="13.5">
      <c r="B36" s="568" t="s">
        <v>1384</v>
      </c>
    </row>
    <row r="37" ht="13.5">
      <c r="B37" s="568"/>
    </row>
    <row r="39" ht="13.5">
      <c r="B39" s="568" t="s">
        <v>1385</v>
      </c>
    </row>
    <row r="40" ht="13.5">
      <c r="B40" s="568" t="s">
        <v>1386</v>
      </c>
    </row>
    <row r="41" ht="13.5">
      <c r="B41" s="568"/>
    </row>
    <row r="43" ht="13.5">
      <c r="B43" s="568" t="s">
        <v>820</v>
      </c>
    </row>
    <row r="44" ht="13.5">
      <c r="B44" s="568"/>
    </row>
    <row r="46" ht="13.5">
      <c r="B46" s="568" t="s">
        <v>803</v>
      </c>
    </row>
    <row r="47" ht="13.5">
      <c r="B47" s="568"/>
    </row>
    <row r="49" ht="13.5">
      <c r="B49" s="568" t="s">
        <v>804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2" t="s">
        <v>28</v>
      </c>
      <c r="B5" s="543"/>
      <c r="C5" s="543"/>
      <c r="D5" s="190" t="s">
        <v>280</v>
      </c>
      <c r="E5" s="508" t="s">
        <v>976</v>
      </c>
      <c r="F5" s="143">
        <v>500</v>
      </c>
      <c r="G5" s="325"/>
      <c r="H5" s="493">
        <v>2300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8250</v>
      </c>
      <c r="D6" s="191" t="s">
        <v>281</v>
      </c>
      <c r="E6" s="508" t="s">
        <v>977</v>
      </c>
      <c r="F6" s="143">
        <v>250</v>
      </c>
      <c r="G6" s="324"/>
      <c r="H6" s="494">
        <v>1150</v>
      </c>
    </row>
    <row r="7" spans="1:8" ht="19.5" customHeight="1">
      <c r="A7" s="96"/>
      <c r="B7" s="97"/>
      <c r="C7" s="97"/>
      <c r="D7" s="191" t="s">
        <v>282</v>
      </c>
      <c r="E7" s="508" t="s">
        <v>1425</v>
      </c>
      <c r="F7" s="143">
        <v>400</v>
      </c>
      <c r="G7" s="324"/>
      <c r="H7" s="494">
        <v>1600</v>
      </c>
    </row>
    <row r="8" spans="1:8" ht="19.5" customHeight="1">
      <c r="A8" s="96"/>
      <c r="B8" s="97"/>
      <c r="C8" s="97"/>
      <c r="D8" s="191" t="s">
        <v>283</v>
      </c>
      <c r="E8" s="508" t="s">
        <v>978</v>
      </c>
      <c r="F8" s="143">
        <v>400</v>
      </c>
      <c r="G8" s="324"/>
      <c r="H8" s="494">
        <v>1900</v>
      </c>
    </row>
    <row r="9" spans="1:8" ht="19.5" customHeight="1">
      <c r="A9" s="96"/>
      <c r="B9" s="97"/>
      <c r="C9" s="97"/>
      <c r="D9" s="191" t="s">
        <v>284</v>
      </c>
      <c r="E9" s="508" t="s">
        <v>979</v>
      </c>
      <c r="F9" s="143">
        <v>700</v>
      </c>
      <c r="G9" s="324"/>
      <c r="H9" s="494">
        <v>3050</v>
      </c>
    </row>
    <row r="10" spans="1:8" ht="19.5" customHeight="1">
      <c r="A10" s="96"/>
      <c r="B10" s="97"/>
      <c r="C10" s="97"/>
      <c r="D10" s="191" t="s">
        <v>285</v>
      </c>
      <c r="E10" s="508" t="s">
        <v>980</v>
      </c>
      <c r="F10" s="143">
        <v>450</v>
      </c>
      <c r="G10" s="324"/>
      <c r="H10" s="494">
        <v>1750</v>
      </c>
    </row>
    <row r="11" spans="1:8" ht="19.5" customHeight="1">
      <c r="A11" s="96"/>
      <c r="B11" s="97"/>
      <c r="C11" s="97"/>
      <c r="D11" s="191" t="s">
        <v>286</v>
      </c>
      <c r="E11" s="508" t="s">
        <v>981</v>
      </c>
      <c r="F11" s="143">
        <v>550</v>
      </c>
      <c r="G11" s="324"/>
      <c r="H11" s="494">
        <v>2350</v>
      </c>
    </row>
    <row r="12" spans="1:8" ht="19.5" customHeight="1">
      <c r="A12" s="96"/>
      <c r="B12" s="97"/>
      <c r="C12" s="97"/>
      <c r="D12" s="191" t="s">
        <v>287</v>
      </c>
      <c r="E12" s="508" t="s">
        <v>982</v>
      </c>
      <c r="F12" s="143">
        <v>300</v>
      </c>
      <c r="G12" s="324"/>
      <c r="H12" s="494">
        <v>1900</v>
      </c>
    </row>
    <row r="13" spans="1:8" ht="19.5" customHeight="1">
      <c r="A13" s="96"/>
      <c r="B13" s="97"/>
      <c r="C13" s="97"/>
      <c r="D13" s="191" t="s">
        <v>288</v>
      </c>
      <c r="E13" s="508" t="s">
        <v>1550</v>
      </c>
      <c r="F13" s="143">
        <v>350</v>
      </c>
      <c r="G13" s="324"/>
      <c r="H13" s="494">
        <v>2250</v>
      </c>
    </row>
    <row r="14" spans="1:8" ht="19.5" customHeight="1">
      <c r="A14" s="96"/>
      <c r="B14" s="97"/>
      <c r="C14" s="97"/>
      <c r="D14" s="191" t="s">
        <v>289</v>
      </c>
      <c r="E14" s="508" t="s">
        <v>983</v>
      </c>
      <c r="F14" s="143">
        <v>700</v>
      </c>
      <c r="G14" s="324"/>
      <c r="H14" s="494">
        <v>2450</v>
      </c>
    </row>
    <row r="15" spans="1:8" ht="19.5" customHeight="1">
      <c r="A15" s="96"/>
      <c r="B15" s="97"/>
      <c r="C15" s="97"/>
      <c r="D15" s="191" t="s">
        <v>290</v>
      </c>
      <c r="E15" s="508" t="s">
        <v>848</v>
      </c>
      <c r="F15" s="143">
        <v>800</v>
      </c>
      <c r="G15" s="324"/>
      <c r="H15" s="494">
        <v>2500</v>
      </c>
    </row>
    <row r="16" spans="1:8" ht="19.5" customHeight="1">
      <c r="A16" s="96"/>
      <c r="B16" s="97"/>
      <c r="C16" s="97"/>
      <c r="D16" s="191" t="s">
        <v>291</v>
      </c>
      <c r="E16" s="508" t="s">
        <v>849</v>
      </c>
      <c r="F16" s="143">
        <v>450</v>
      </c>
      <c r="G16" s="324"/>
      <c r="H16" s="494">
        <v>1700</v>
      </c>
    </row>
    <row r="17" spans="1:8" ht="19.5" customHeight="1">
      <c r="A17" s="96"/>
      <c r="B17" s="97"/>
      <c r="C17" s="97"/>
      <c r="D17" s="191" t="s">
        <v>292</v>
      </c>
      <c r="E17" s="508" t="s">
        <v>850</v>
      </c>
      <c r="F17" s="143">
        <v>450</v>
      </c>
      <c r="G17" s="324"/>
      <c r="H17" s="494">
        <v>1400</v>
      </c>
    </row>
    <row r="18" spans="1:8" ht="19.5" customHeight="1">
      <c r="A18" s="96"/>
      <c r="B18" s="97"/>
      <c r="C18" s="97"/>
      <c r="D18" s="191" t="s">
        <v>293</v>
      </c>
      <c r="E18" s="508" t="s">
        <v>851</v>
      </c>
      <c r="F18" s="143">
        <v>700</v>
      </c>
      <c r="G18" s="324"/>
      <c r="H18" s="494">
        <v>2150</v>
      </c>
    </row>
    <row r="19" spans="1:8" ht="19.5" customHeight="1">
      <c r="A19" s="96"/>
      <c r="B19" s="97"/>
      <c r="C19" s="97"/>
      <c r="D19" s="191" t="s">
        <v>294</v>
      </c>
      <c r="E19" s="508" t="s">
        <v>852</v>
      </c>
      <c r="F19" s="143">
        <v>600</v>
      </c>
      <c r="G19" s="324"/>
      <c r="H19" s="494">
        <v>2100</v>
      </c>
    </row>
    <row r="20" spans="1:8" ht="19.5" customHeight="1">
      <c r="A20" s="96"/>
      <c r="B20" s="97"/>
      <c r="C20" s="97"/>
      <c r="D20" s="191" t="s">
        <v>295</v>
      </c>
      <c r="E20" s="508" t="s">
        <v>853</v>
      </c>
      <c r="F20" s="143">
        <v>400</v>
      </c>
      <c r="G20" s="324"/>
      <c r="H20" s="494">
        <v>1500</v>
      </c>
    </row>
    <row r="21" spans="1:8" ht="19.5" customHeight="1">
      <c r="A21" s="96"/>
      <c r="B21" s="97"/>
      <c r="C21" s="97"/>
      <c r="D21" s="191" t="s">
        <v>296</v>
      </c>
      <c r="E21" s="508" t="s">
        <v>984</v>
      </c>
      <c r="F21" s="143">
        <v>250</v>
      </c>
      <c r="G21" s="324"/>
      <c r="H21" s="494">
        <v>1300</v>
      </c>
    </row>
    <row r="22" spans="1:8" ht="19.5" customHeight="1">
      <c r="A22" s="96"/>
      <c r="B22" s="97"/>
      <c r="C22" s="97"/>
      <c r="D22" s="191"/>
      <c r="E22" s="508"/>
      <c r="F22" s="143"/>
      <c r="G22" s="324"/>
      <c r="H22" s="494"/>
    </row>
    <row r="23" spans="1:8" ht="19.5" customHeight="1">
      <c r="A23" s="96"/>
      <c r="B23" s="97"/>
      <c r="C23" s="97"/>
      <c r="D23" s="191"/>
      <c r="E23" s="508"/>
      <c r="F23" s="143"/>
      <c r="G23" s="324"/>
      <c r="H23" s="494"/>
    </row>
    <row r="24" spans="1:8" ht="19.5" customHeight="1">
      <c r="A24" s="96"/>
      <c r="B24" s="97"/>
      <c r="C24" s="97"/>
      <c r="D24" s="191"/>
      <c r="E24" s="508"/>
      <c r="F24" s="143"/>
      <c r="G24" s="324"/>
      <c r="H24" s="494"/>
    </row>
    <row r="25" spans="1:8" ht="19.5" customHeight="1">
      <c r="A25" s="96"/>
      <c r="B25" s="97"/>
      <c r="C25" s="97"/>
      <c r="D25" s="191"/>
      <c r="E25" s="508"/>
      <c r="F25" s="143"/>
      <c r="G25" s="324"/>
      <c r="H25" s="494"/>
    </row>
    <row r="26" spans="1:8" ht="19.5" customHeight="1">
      <c r="A26" s="96"/>
      <c r="B26" s="97"/>
      <c r="C26" s="97"/>
      <c r="D26" s="191"/>
      <c r="E26" s="508"/>
      <c r="F26" s="143"/>
      <c r="G26" s="324"/>
      <c r="H26" s="494"/>
    </row>
    <row r="27" spans="1:8" ht="19.5" customHeight="1">
      <c r="A27" s="96"/>
      <c r="B27" s="97"/>
      <c r="C27" s="97"/>
      <c r="D27" s="191"/>
      <c r="E27" s="508"/>
      <c r="F27" s="143"/>
      <c r="G27" s="324"/>
      <c r="H27" s="494"/>
    </row>
    <row r="28" spans="1:8" ht="19.5" customHeight="1">
      <c r="A28" s="96"/>
      <c r="B28" s="97"/>
      <c r="C28" s="97"/>
      <c r="D28" s="191"/>
      <c r="E28" s="508"/>
      <c r="F28" s="143"/>
      <c r="G28" s="324"/>
      <c r="H28" s="494"/>
    </row>
    <row r="29" spans="1:8" ht="19.5" customHeight="1">
      <c r="A29" s="96"/>
      <c r="B29" s="97"/>
      <c r="C29" s="97"/>
      <c r="D29" s="191"/>
      <c r="E29" s="508"/>
      <c r="F29" s="143"/>
      <c r="G29" s="324"/>
      <c r="H29" s="494"/>
    </row>
    <row r="30" spans="1:8" ht="19.5" customHeight="1">
      <c r="A30" s="96"/>
      <c r="B30" s="97"/>
      <c r="C30" s="97"/>
      <c r="D30" s="191"/>
      <c r="E30" s="508"/>
      <c r="F30" s="143"/>
      <c r="G30" s="324"/>
      <c r="H30" s="494"/>
    </row>
    <row r="31" spans="1:8" ht="19.5" customHeight="1">
      <c r="A31" s="96"/>
      <c r="B31" s="97"/>
      <c r="C31" s="97"/>
      <c r="D31" s="191"/>
      <c r="E31" s="508"/>
      <c r="F31" s="143"/>
      <c r="G31" s="324"/>
      <c r="H31" s="494"/>
    </row>
    <row r="32" spans="1:8" ht="19.5" customHeight="1">
      <c r="A32" s="96"/>
      <c r="B32" s="97"/>
      <c r="C32" s="97"/>
      <c r="D32" s="191"/>
      <c r="E32" s="69"/>
      <c r="F32" s="143"/>
      <c r="G32" s="324"/>
      <c r="H32" s="494"/>
    </row>
    <row r="33" spans="1:8" ht="19.5" customHeight="1">
      <c r="A33" s="96"/>
      <c r="B33" s="97"/>
      <c r="C33" s="97"/>
      <c r="D33" s="191"/>
      <c r="E33" s="69"/>
      <c r="F33" s="143"/>
      <c r="G33" s="324"/>
      <c r="H33" s="494"/>
    </row>
    <row r="34" spans="1:8" ht="19.5" customHeight="1">
      <c r="A34" s="96"/>
      <c r="B34" s="97"/>
      <c r="C34" s="97"/>
      <c r="D34" s="191"/>
      <c r="E34" s="69"/>
      <c r="F34" s="143"/>
      <c r="G34" s="324"/>
      <c r="H34" s="494"/>
    </row>
    <row r="35" spans="1:8" ht="19.5" customHeight="1">
      <c r="A35" s="96"/>
      <c r="B35" s="97"/>
      <c r="C35" s="97"/>
      <c r="D35" s="191"/>
      <c r="E35" s="69"/>
      <c r="F35" s="143"/>
      <c r="G35" s="324"/>
      <c r="H35" s="494"/>
    </row>
    <row r="36" spans="1:8" ht="19.5" customHeight="1">
      <c r="A36" s="96"/>
      <c r="B36" s="97"/>
      <c r="C36" s="97"/>
      <c r="D36" s="191"/>
      <c r="E36" s="69"/>
      <c r="F36" s="143"/>
      <c r="G36" s="324"/>
      <c r="H36" s="494"/>
    </row>
    <row r="37" spans="1:8" ht="19.5" customHeight="1">
      <c r="A37" s="96"/>
      <c r="B37" s="97"/>
      <c r="C37" s="97"/>
      <c r="D37" s="191"/>
      <c r="E37" s="69"/>
      <c r="F37" s="143"/>
      <c r="G37" s="324"/>
      <c r="H37" s="494"/>
    </row>
    <row r="38" spans="1:8" ht="19.5" customHeight="1">
      <c r="A38" s="96"/>
      <c r="B38" s="97"/>
      <c r="C38" s="97"/>
      <c r="D38" s="191"/>
      <c r="E38" s="69"/>
      <c r="F38" s="143"/>
      <c r="G38" s="324"/>
      <c r="H38" s="494"/>
    </row>
    <row r="39" spans="1:8" ht="19.5" customHeight="1">
      <c r="A39" s="96"/>
      <c r="B39" s="97"/>
      <c r="C39" s="97"/>
      <c r="D39" s="191"/>
      <c r="E39" s="69"/>
      <c r="F39" s="143"/>
      <c r="G39" s="324"/>
      <c r="H39" s="494"/>
    </row>
    <row r="40" spans="1:8" ht="19.5" customHeight="1">
      <c r="A40" s="96"/>
      <c r="B40" s="97"/>
      <c r="C40" s="97"/>
      <c r="D40" s="191"/>
      <c r="E40" s="69"/>
      <c r="F40" s="143"/>
      <c r="G40" s="324"/>
      <c r="H40" s="494"/>
    </row>
    <row r="41" spans="1:8" ht="19.5" customHeight="1">
      <c r="A41" s="96"/>
      <c r="B41" s="97"/>
      <c r="C41" s="97"/>
      <c r="D41" s="191"/>
      <c r="E41" s="69"/>
      <c r="F41" s="143"/>
      <c r="G41" s="324"/>
      <c r="H41" s="494"/>
    </row>
    <row r="42" spans="1:8" ht="19.5" customHeight="1">
      <c r="A42" s="96"/>
      <c r="B42" s="97"/>
      <c r="C42" s="97"/>
      <c r="D42" s="191"/>
      <c r="E42" s="69"/>
      <c r="F42" s="143"/>
      <c r="G42" s="324"/>
      <c r="H42" s="494"/>
    </row>
    <row r="43" spans="1:8" ht="19.5" customHeight="1">
      <c r="A43" s="96"/>
      <c r="B43" s="97"/>
      <c r="C43" s="97"/>
      <c r="D43" s="191"/>
      <c r="E43" s="69"/>
      <c r="F43" s="143"/>
      <c r="G43" s="324"/>
      <c r="H43" s="494"/>
    </row>
    <row r="44" spans="1:8" ht="19.5" customHeight="1">
      <c r="A44" s="96"/>
      <c r="B44" s="97"/>
      <c r="C44" s="97"/>
      <c r="D44" s="191"/>
      <c r="E44" s="69"/>
      <c r="F44" s="143"/>
      <c r="G44" s="324"/>
      <c r="H44" s="494"/>
    </row>
    <row r="45" spans="1:8" ht="19.5" customHeight="1">
      <c r="A45" s="96"/>
      <c r="B45" s="97"/>
      <c r="C45" s="97"/>
      <c r="D45" s="191"/>
      <c r="E45" s="69"/>
      <c r="F45" s="143"/>
      <c r="G45" s="324"/>
      <c r="H45" s="494"/>
    </row>
    <row r="46" spans="1:8" ht="19.5" customHeight="1">
      <c r="A46" s="299"/>
      <c r="B46" s="300"/>
      <c r="C46" s="300"/>
      <c r="D46" s="200"/>
      <c r="E46" s="70"/>
      <c r="F46" s="179"/>
      <c r="G46" s="328"/>
      <c r="H46" s="502"/>
    </row>
    <row r="47" spans="1:8" ht="19.5" customHeight="1">
      <c r="A47" s="330"/>
      <c r="B47" s="331"/>
      <c r="C47" s="331"/>
      <c r="D47" s="201"/>
      <c r="E47" s="205"/>
      <c r="F47" s="178"/>
      <c r="G47" s="329"/>
      <c r="H47" s="506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17　店</v>
      </c>
      <c r="F48" s="9">
        <f>SUM(F5:F47)</f>
        <v>8250</v>
      </c>
      <c r="G48" s="9">
        <f>SUM(G5:G47)</f>
        <v>0</v>
      </c>
      <c r="H48" s="152">
        <f>SUM(H5:H47)</f>
        <v>33350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2" t="s">
        <v>29</v>
      </c>
      <c r="B5" s="543"/>
      <c r="C5" s="543"/>
      <c r="D5" s="190" t="s">
        <v>297</v>
      </c>
      <c r="E5" s="507" t="s">
        <v>854</v>
      </c>
      <c r="F5" s="142">
        <v>1200</v>
      </c>
      <c r="G5" s="323"/>
      <c r="H5" s="493">
        <v>4600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11750</v>
      </c>
      <c r="D6" s="191" t="s">
        <v>298</v>
      </c>
      <c r="E6" s="508" t="s">
        <v>855</v>
      </c>
      <c r="F6" s="143">
        <v>550</v>
      </c>
      <c r="G6" s="324"/>
      <c r="H6" s="494">
        <v>2450</v>
      </c>
    </row>
    <row r="7" spans="1:8" ht="19.5" customHeight="1">
      <c r="A7" s="96"/>
      <c r="B7" s="97"/>
      <c r="C7" s="97"/>
      <c r="D7" s="191" t="s">
        <v>299</v>
      </c>
      <c r="E7" s="508" t="s">
        <v>856</v>
      </c>
      <c r="F7" s="143">
        <v>850</v>
      </c>
      <c r="G7" s="324"/>
      <c r="H7" s="494">
        <v>3500</v>
      </c>
    </row>
    <row r="8" spans="1:8" ht="19.5" customHeight="1">
      <c r="A8" s="96"/>
      <c r="B8" s="97"/>
      <c r="C8" s="97"/>
      <c r="D8" s="191" t="s">
        <v>300</v>
      </c>
      <c r="E8" s="508" t="s">
        <v>857</v>
      </c>
      <c r="F8" s="143">
        <v>150</v>
      </c>
      <c r="G8" s="324"/>
      <c r="H8" s="494">
        <v>1250</v>
      </c>
    </row>
    <row r="9" spans="1:8" ht="19.5" customHeight="1">
      <c r="A9" s="96"/>
      <c r="B9" s="97"/>
      <c r="C9" s="97"/>
      <c r="D9" s="191" t="s">
        <v>301</v>
      </c>
      <c r="E9" s="508" t="s">
        <v>858</v>
      </c>
      <c r="F9" s="143">
        <v>300</v>
      </c>
      <c r="G9" s="324"/>
      <c r="H9" s="494">
        <v>1300</v>
      </c>
    </row>
    <row r="10" spans="1:8" ht="19.5" customHeight="1">
      <c r="A10" s="96"/>
      <c r="B10" s="97"/>
      <c r="C10" s="97"/>
      <c r="D10" s="191" t="s">
        <v>302</v>
      </c>
      <c r="E10" s="508" t="s">
        <v>859</v>
      </c>
      <c r="F10" s="143">
        <v>750</v>
      </c>
      <c r="G10" s="324"/>
      <c r="H10" s="494">
        <v>2850</v>
      </c>
    </row>
    <row r="11" spans="1:8" ht="19.5" customHeight="1">
      <c r="A11" s="96"/>
      <c r="B11" s="97"/>
      <c r="C11" s="97"/>
      <c r="D11" s="191" t="s">
        <v>303</v>
      </c>
      <c r="E11" s="508" t="s">
        <v>860</v>
      </c>
      <c r="F11" s="143">
        <v>450</v>
      </c>
      <c r="G11" s="324"/>
      <c r="H11" s="494">
        <v>2000</v>
      </c>
    </row>
    <row r="12" spans="1:8" ht="19.5" customHeight="1">
      <c r="A12" s="96"/>
      <c r="B12" s="97"/>
      <c r="C12" s="97"/>
      <c r="D12" s="191" t="s">
        <v>304</v>
      </c>
      <c r="E12" s="508" t="s">
        <v>861</v>
      </c>
      <c r="F12" s="143">
        <v>600</v>
      </c>
      <c r="G12" s="324"/>
      <c r="H12" s="494">
        <v>2500</v>
      </c>
    </row>
    <row r="13" spans="1:8" ht="19.5" customHeight="1">
      <c r="A13" s="96"/>
      <c r="B13" s="97"/>
      <c r="C13" s="97"/>
      <c r="D13" s="191" t="s">
        <v>305</v>
      </c>
      <c r="E13" s="508" t="s">
        <v>862</v>
      </c>
      <c r="F13" s="143">
        <v>1450</v>
      </c>
      <c r="G13" s="324"/>
      <c r="H13" s="494">
        <v>4250</v>
      </c>
    </row>
    <row r="14" spans="1:8" ht="19.5" customHeight="1">
      <c r="A14" s="96"/>
      <c r="B14" s="97"/>
      <c r="C14" s="97"/>
      <c r="D14" s="191" t="s">
        <v>306</v>
      </c>
      <c r="E14" s="508" t="s">
        <v>863</v>
      </c>
      <c r="F14" s="143">
        <v>200</v>
      </c>
      <c r="G14" s="324"/>
      <c r="H14" s="494">
        <v>800</v>
      </c>
    </row>
    <row r="15" spans="1:8" ht="19.5" customHeight="1">
      <c r="A15" s="96"/>
      <c r="B15" s="97"/>
      <c r="C15" s="97"/>
      <c r="D15" s="191" t="s">
        <v>307</v>
      </c>
      <c r="E15" s="508" t="s">
        <v>864</v>
      </c>
      <c r="F15" s="143">
        <v>300</v>
      </c>
      <c r="G15" s="324"/>
      <c r="H15" s="494">
        <v>1450</v>
      </c>
    </row>
    <row r="16" spans="1:8" ht="19.5" customHeight="1">
      <c r="A16" s="96"/>
      <c r="B16" s="97"/>
      <c r="C16" s="97"/>
      <c r="D16" s="191" t="s">
        <v>308</v>
      </c>
      <c r="E16" s="508" t="s">
        <v>865</v>
      </c>
      <c r="F16" s="143">
        <v>700</v>
      </c>
      <c r="G16" s="324"/>
      <c r="H16" s="494">
        <v>2650</v>
      </c>
    </row>
    <row r="17" spans="1:8" ht="19.5" customHeight="1">
      <c r="A17" s="96"/>
      <c r="B17" s="97"/>
      <c r="C17" s="97"/>
      <c r="D17" s="191" t="s">
        <v>309</v>
      </c>
      <c r="E17" s="508" t="s">
        <v>866</v>
      </c>
      <c r="F17" s="143">
        <v>550</v>
      </c>
      <c r="G17" s="324"/>
      <c r="H17" s="494">
        <v>2550</v>
      </c>
    </row>
    <row r="18" spans="1:8" ht="19.5" customHeight="1">
      <c r="A18" s="96"/>
      <c r="B18" s="97"/>
      <c r="C18" s="97"/>
      <c r="D18" s="191" t="s">
        <v>310</v>
      </c>
      <c r="E18" s="508" t="s">
        <v>867</v>
      </c>
      <c r="F18" s="143">
        <v>300</v>
      </c>
      <c r="G18" s="324"/>
      <c r="H18" s="494">
        <v>1500</v>
      </c>
    </row>
    <row r="19" spans="1:8" ht="19.5" customHeight="1">
      <c r="A19" s="96"/>
      <c r="B19" s="97"/>
      <c r="C19" s="97"/>
      <c r="D19" s="191" t="s">
        <v>311</v>
      </c>
      <c r="E19" s="508" t="s">
        <v>868</v>
      </c>
      <c r="F19" s="143">
        <v>400</v>
      </c>
      <c r="G19" s="324"/>
      <c r="H19" s="494">
        <v>2300</v>
      </c>
    </row>
    <row r="20" spans="1:8" ht="19.5" customHeight="1">
      <c r="A20" s="96"/>
      <c r="B20" s="97"/>
      <c r="C20" s="97"/>
      <c r="D20" s="191" t="s">
        <v>312</v>
      </c>
      <c r="E20" s="508" t="s">
        <v>869</v>
      </c>
      <c r="F20" s="143">
        <v>500</v>
      </c>
      <c r="G20" s="324"/>
      <c r="H20" s="494">
        <v>2100</v>
      </c>
    </row>
    <row r="21" spans="1:8" ht="19.5" customHeight="1">
      <c r="A21" s="96"/>
      <c r="B21" s="97"/>
      <c r="C21" s="97"/>
      <c r="D21" s="191" t="s">
        <v>313</v>
      </c>
      <c r="E21" s="508" t="s">
        <v>973</v>
      </c>
      <c r="F21" s="143">
        <v>600</v>
      </c>
      <c r="G21" s="324"/>
      <c r="H21" s="494">
        <v>2900</v>
      </c>
    </row>
    <row r="22" spans="1:8" ht="19.5" customHeight="1">
      <c r="A22" s="96"/>
      <c r="B22" s="97"/>
      <c r="C22" s="97"/>
      <c r="D22" s="191" t="s">
        <v>314</v>
      </c>
      <c r="E22" s="508" t="s">
        <v>974</v>
      </c>
      <c r="F22" s="143">
        <v>300</v>
      </c>
      <c r="G22" s="324"/>
      <c r="H22" s="494">
        <v>1700</v>
      </c>
    </row>
    <row r="23" spans="1:8" ht="19.5" customHeight="1">
      <c r="A23" s="96"/>
      <c r="B23" s="97"/>
      <c r="C23" s="97"/>
      <c r="D23" s="191" t="s">
        <v>315</v>
      </c>
      <c r="E23" s="508" t="s">
        <v>975</v>
      </c>
      <c r="F23" s="143">
        <v>300</v>
      </c>
      <c r="G23" s="324"/>
      <c r="H23" s="494">
        <v>1500</v>
      </c>
    </row>
    <row r="24" spans="1:8" ht="19.5" customHeight="1">
      <c r="A24" s="96"/>
      <c r="B24" s="97"/>
      <c r="C24" s="97"/>
      <c r="D24" s="191" t="s">
        <v>316</v>
      </c>
      <c r="E24" s="508" t="s">
        <v>870</v>
      </c>
      <c r="F24" s="143">
        <v>450</v>
      </c>
      <c r="G24" s="324"/>
      <c r="H24" s="494">
        <v>2050</v>
      </c>
    </row>
    <row r="25" spans="1:8" ht="19.5" customHeight="1">
      <c r="A25" s="96"/>
      <c r="B25" s="97"/>
      <c r="C25" s="97"/>
      <c r="D25" s="191" t="s">
        <v>317</v>
      </c>
      <c r="E25" s="508" t="s">
        <v>871</v>
      </c>
      <c r="F25" s="143">
        <v>350</v>
      </c>
      <c r="G25" s="324"/>
      <c r="H25" s="494">
        <v>2150</v>
      </c>
    </row>
    <row r="26" spans="1:8" ht="19.5" customHeight="1">
      <c r="A26" s="96"/>
      <c r="B26" s="97"/>
      <c r="C26" s="97"/>
      <c r="D26" s="191" t="s">
        <v>318</v>
      </c>
      <c r="E26" s="508" t="s">
        <v>872</v>
      </c>
      <c r="F26" s="143">
        <v>150</v>
      </c>
      <c r="G26" s="324"/>
      <c r="H26" s="494">
        <v>1500</v>
      </c>
    </row>
    <row r="27" spans="1:8" ht="19.5" customHeight="1">
      <c r="A27" s="299"/>
      <c r="B27" s="300"/>
      <c r="C27" s="300"/>
      <c r="D27" s="200" t="s">
        <v>319</v>
      </c>
      <c r="E27" s="512" t="s">
        <v>873</v>
      </c>
      <c r="F27" s="179">
        <v>350</v>
      </c>
      <c r="G27" s="328"/>
      <c r="H27" s="502">
        <v>1600</v>
      </c>
    </row>
    <row r="28" spans="1:8" ht="19.5" customHeight="1">
      <c r="A28" s="96"/>
      <c r="B28" s="97"/>
      <c r="C28" s="97"/>
      <c r="D28" s="191"/>
      <c r="E28" s="508"/>
      <c r="F28" s="143"/>
      <c r="G28" s="324"/>
      <c r="H28" s="494"/>
    </row>
    <row r="29" spans="1:8" ht="19.5" customHeight="1">
      <c r="A29" s="96"/>
      <c r="B29" s="97"/>
      <c r="C29" s="97"/>
      <c r="D29" s="191"/>
      <c r="E29" s="508"/>
      <c r="F29" s="143"/>
      <c r="G29" s="324"/>
      <c r="H29" s="494"/>
    </row>
    <row r="30" spans="1:8" ht="19.5" customHeight="1">
      <c r="A30" s="96"/>
      <c r="B30" s="97"/>
      <c r="C30" s="97"/>
      <c r="D30" s="191"/>
      <c r="E30" s="508"/>
      <c r="F30" s="143"/>
      <c r="G30" s="324"/>
      <c r="H30" s="494"/>
    </row>
    <row r="31" spans="1:8" ht="19.5" customHeight="1">
      <c r="A31" s="96"/>
      <c r="B31" s="97"/>
      <c r="C31" s="97"/>
      <c r="D31" s="191"/>
      <c r="E31" s="508"/>
      <c r="F31" s="143"/>
      <c r="G31" s="324"/>
      <c r="H31" s="494"/>
    </row>
    <row r="32" spans="1:8" ht="19.5" customHeight="1">
      <c r="A32" s="96"/>
      <c r="B32" s="97"/>
      <c r="C32" s="97"/>
      <c r="D32" s="191"/>
      <c r="E32" s="508"/>
      <c r="F32" s="143"/>
      <c r="G32" s="324"/>
      <c r="H32" s="494"/>
    </row>
    <row r="33" spans="1:8" ht="19.5" customHeight="1">
      <c r="A33" s="96"/>
      <c r="B33" s="97"/>
      <c r="C33" s="97"/>
      <c r="D33" s="191"/>
      <c r="E33" s="69"/>
      <c r="F33" s="143"/>
      <c r="G33" s="324"/>
      <c r="H33" s="494"/>
    </row>
    <row r="34" spans="1:8" ht="19.5" customHeight="1">
      <c r="A34" s="96"/>
      <c r="B34" s="97"/>
      <c r="C34" s="97"/>
      <c r="D34" s="191"/>
      <c r="E34" s="69"/>
      <c r="F34" s="143"/>
      <c r="G34" s="324"/>
      <c r="H34" s="494"/>
    </row>
    <row r="35" spans="1:8" ht="19.5" customHeight="1">
      <c r="A35" s="96"/>
      <c r="B35" s="97"/>
      <c r="C35" s="97"/>
      <c r="D35" s="191"/>
      <c r="E35" s="69"/>
      <c r="F35" s="143"/>
      <c r="G35" s="324"/>
      <c r="H35" s="494"/>
    </row>
    <row r="36" spans="1:8" ht="19.5" customHeight="1">
      <c r="A36" s="96"/>
      <c r="B36" s="97"/>
      <c r="C36" s="97"/>
      <c r="D36" s="191"/>
      <c r="E36" s="69"/>
      <c r="F36" s="143"/>
      <c r="G36" s="324"/>
      <c r="H36" s="494"/>
    </row>
    <row r="37" spans="1:8" ht="19.5" customHeight="1">
      <c r="A37" s="96"/>
      <c r="B37" s="97"/>
      <c r="C37" s="97"/>
      <c r="D37" s="191"/>
      <c r="E37" s="69"/>
      <c r="F37" s="143"/>
      <c r="G37" s="324"/>
      <c r="H37" s="494"/>
    </row>
    <row r="38" spans="1:8" ht="19.5" customHeight="1">
      <c r="A38" s="96"/>
      <c r="B38" s="97"/>
      <c r="C38" s="97"/>
      <c r="D38" s="191"/>
      <c r="E38" s="69"/>
      <c r="F38" s="143"/>
      <c r="G38" s="324"/>
      <c r="H38" s="494"/>
    </row>
    <row r="39" spans="1:8" ht="19.5" customHeight="1">
      <c r="A39" s="96"/>
      <c r="B39" s="97"/>
      <c r="C39" s="97"/>
      <c r="D39" s="191"/>
      <c r="E39" s="69"/>
      <c r="F39" s="143"/>
      <c r="G39" s="324"/>
      <c r="H39" s="494"/>
    </row>
    <row r="40" spans="1:8" ht="19.5" customHeight="1">
      <c r="A40" s="96"/>
      <c r="B40" s="97"/>
      <c r="C40" s="97"/>
      <c r="D40" s="191"/>
      <c r="E40" s="69"/>
      <c r="F40" s="143"/>
      <c r="G40" s="324"/>
      <c r="H40" s="494"/>
    </row>
    <row r="41" spans="1:8" ht="19.5" customHeight="1">
      <c r="A41" s="96"/>
      <c r="B41" s="97"/>
      <c r="C41" s="97"/>
      <c r="D41" s="191"/>
      <c r="E41" s="69"/>
      <c r="F41" s="143"/>
      <c r="G41" s="324"/>
      <c r="H41" s="494"/>
    </row>
    <row r="42" spans="1:8" ht="19.5" customHeight="1">
      <c r="A42" s="96"/>
      <c r="B42" s="97"/>
      <c r="C42" s="97"/>
      <c r="D42" s="191"/>
      <c r="E42" s="69"/>
      <c r="F42" s="143"/>
      <c r="G42" s="324"/>
      <c r="H42" s="494"/>
    </row>
    <row r="43" spans="1:8" ht="19.5" customHeight="1">
      <c r="A43" s="96"/>
      <c r="B43" s="97"/>
      <c r="C43" s="97"/>
      <c r="D43" s="191"/>
      <c r="E43" s="69"/>
      <c r="F43" s="143"/>
      <c r="G43" s="324"/>
      <c r="H43" s="494"/>
    </row>
    <row r="44" spans="1:8" ht="19.5" customHeight="1">
      <c r="A44" s="96"/>
      <c r="B44" s="97"/>
      <c r="C44" s="97"/>
      <c r="D44" s="191"/>
      <c r="E44" s="69"/>
      <c r="F44" s="143"/>
      <c r="G44" s="324"/>
      <c r="H44" s="494"/>
    </row>
    <row r="45" spans="1:8" ht="19.5" customHeight="1">
      <c r="A45" s="96"/>
      <c r="B45" s="97"/>
      <c r="C45" s="97"/>
      <c r="D45" s="191"/>
      <c r="E45" s="69"/>
      <c r="F45" s="143"/>
      <c r="G45" s="324"/>
      <c r="H45" s="494"/>
    </row>
    <row r="46" spans="1:8" ht="19.5" customHeight="1">
      <c r="A46" s="299"/>
      <c r="B46" s="300"/>
      <c r="C46" s="300"/>
      <c r="D46" s="200"/>
      <c r="E46" s="70"/>
      <c r="F46" s="179"/>
      <c r="G46" s="328"/>
      <c r="H46" s="502"/>
    </row>
    <row r="47" spans="1:8" ht="19.5" customHeight="1">
      <c r="A47" s="330"/>
      <c r="B47" s="331"/>
      <c r="C47" s="331"/>
      <c r="D47" s="201"/>
      <c r="E47" s="205"/>
      <c r="F47" s="178"/>
      <c r="G47" s="329"/>
      <c r="H47" s="506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152">
        <f>SUM(H5:H47)</f>
        <v>51450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SUM(A6,A23)</f>
        <v>0</v>
      </c>
    </row>
    <row r="3" spans="4:8" ht="24.75" customHeight="1">
      <c r="D3" s="206"/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2" t="s">
        <v>30</v>
      </c>
      <c r="B5" s="543"/>
      <c r="C5" s="543"/>
      <c r="D5" s="190" t="s">
        <v>320</v>
      </c>
      <c r="E5" s="507" t="s">
        <v>962</v>
      </c>
      <c r="F5" s="142">
        <v>1000</v>
      </c>
      <c r="G5" s="323"/>
      <c r="H5" s="493">
        <v>3650</v>
      </c>
    </row>
    <row r="6" spans="1:8" ht="19.5" customHeight="1">
      <c r="A6" s="531">
        <f>SUM(G20)</f>
        <v>0</v>
      </c>
      <c r="B6" s="98" t="s">
        <v>100</v>
      </c>
      <c r="C6" s="98">
        <f>SUM(F20)</f>
        <v>3600</v>
      </c>
      <c r="D6" s="191" t="s">
        <v>321</v>
      </c>
      <c r="E6" s="508" t="s">
        <v>963</v>
      </c>
      <c r="F6" s="143">
        <v>350</v>
      </c>
      <c r="G6" s="324"/>
      <c r="H6" s="494">
        <v>1250</v>
      </c>
    </row>
    <row r="7" spans="1:8" ht="19.5" customHeight="1">
      <c r="A7" s="96"/>
      <c r="B7" s="97"/>
      <c r="C7" s="97"/>
      <c r="D7" s="191" t="s">
        <v>322</v>
      </c>
      <c r="E7" s="508" t="s">
        <v>964</v>
      </c>
      <c r="F7" s="143">
        <v>350</v>
      </c>
      <c r="G7" s="324"/>
      <c r="H7" s="494">
        <v>1150</v>
      </c>
    </row>
    <row r="8" spans="1:8" ht="19.5" customHeight="1">
      <c r="A8" s="96"/>
      <c r="B8" s="97"/>
      <c r="C8" s="97"/>
      <c r="D8" s="191" t="s">
        <v>323</v>
      </c>
      <c r="E8" s="508" t="s">
        <v>1489</v>
      </c>
      <c r="F8" s="143">
        <v>650</v>
      </c>
      <c r="G8" s="324"/>
      <c r="H8" s="494">
        <v>2450</v>
      </c>
    </row>
    <row r="9" spans="1:8" ht="19.5" customHeight="1">
      <c r="A9" s="96"/>
      <c r="B9" s="97"/>
      <c r="C9" s="97"/>
      <c r="D9" s="191" t="s">
        <v>324</v>
      </c>
      <c r="E9" s="508" t="s">
        <v>1474</v>
      </c>
      <c r="F9" s="143">
        <v>350</v>
      </c>
      <c r="G9" s="324"/>
      <c r="H9" s="494">
        <v>1500</v>
      </c>
    </row>
    <row r="10" spans="1:8" ht="19.5" customHeight="1">
      <c r="A10" s="96"/>
      <c r="B10" s="97"/>
      <c r="C10" s="97"/>
      <c r="D10" s="191" t="s">
        <v>325</v>
      </c>
      <c r="E10" s="508" t="s">
        <v>1475</v>
      </c>
      <c r="F10" s="143">
        <v>600</v>
      </c>
      <c r="G10" s="324"/>
      <c r="H10" s="494">
        <v>2250</v>
      </c>
    </row>
    <row r="11" spans="1:8" ht="19.5" customHeight="1">
      <c r="A11" s="96"/>
      <c r="B11" s="97"/>
      <c r="C11" s="97"/>
      <c r="D11" s="191" t="s">
        <v>326</v>
      </c>
      <c r="E11" s="508" t="s">
        <v>1490</v>
      </c>
      <c r="F11" s="143">
        <v>300</v>
      </c>
      <c r="G11" s="324"/>
      <c r="H11" s="494">
        <v>1050</v>
      </c>
    </row>
    <row r="12" spans="1:8" ht="19.5" customHeight="1">
      <c r="A12" s="96"/>
      <c r="B12" s="97"/>
      <c r="C12" s="97"/>
      <c r="D12" s="191"/>
      <c r="E12" s="508"/>
      <c r="F12" s="143"/>
      <c r="G12" s="324"/>
      <c r="H12" s="494"/>
    </row>
    <row r="13" spans="1:8" ht="19.5" customHeight="1">
      <c r="A13" s="96"/>
      <c r="B13" s="97"/>
      <c r="C13" s="97"/>
      <c r="D13" s="191"/>
      <c r="E13" s="508"/>
      <c r="F13" s="143"/>
      <c r="G13" s="324"/>
      <c r="H13" s="494"/>
    </row>
    <row r="14" spans="1:8" ht="19.5" customHeight="1">
      <c r="A14" s="96"/>
      <c r="B14" s="97"/>
      <c r="C14" s="97"/>
      <c r="D14" s="191"/>
      <c r="E14" s="508"/>
      <c r="F14" s="143"/>
      <c r="G14" s="324"/>
      <c r="H14" s="494"/>
    </row>
    <row r="15" spans="1:8" ht="19.5" customHeight="1">
      <c r="A15" s="96"/>
      <c r="B15" s="97"/>
      <c r="C15" s="97"/>
      <c r="D15" s="191"/>
      <c r="E15" s="508"/>
      <c r="F15" s="143"/>
      <c r="G15" s="324"/>
      <c r="H15" s="494"/>
    </row>
    <row r="16" spans="1:8" ht="19.5" customHeight="1">
      <c r="A16" s="96"/>
      <c r="B16" s="97"/>
      <c r="C16" s="97"/>
      <c r="D16" s="191"/>
      <c r="E16" s="508"/>
      <c r="F16" s="143"/>
      <c r="G16" s="324"/>
      <c r="H16" s="494"/>
    </row>
    <row r="17" spans="1:8" ht="19.5" customHeight="1">
      <c r="A17" s="96"/>
      <c r="B17" s="97"/>
      <c r="C17" s="97"/>
      <c r="D17" s="191"/>
      <c r="E17" s="508"/>
      <c r="F17" s="143"/>
      <c r="G17" s="324"/>
      <c r="H17" s="494"/>
    </row>
    <row r="18" spans="1:8" ht="19.5" customHeight="1">
      <c r="A18" s="96"/>
      <c r="B18" s="97"/>
      <c r="C18" s="97"/>
      <c r="D18" s="196"/>
      <c r="E18" s="508"/>
      <c r="F18" s="4"/>
      <c r="G18" s="124"/>
      <c r="H18" s="494"/>
    </row>
    <row r="19" spans="1:8" ht="19.5" customHeight="1">
      <c r="A19" s="96"/>
      <c r="B19" s="97"/>
      <c r="C19" s="97"/>
      <c r="D19" s="196"/>
      <c r="E19" s="516"/>
      <c r="F19" s="4"/>
      <c r="G19" s="124"/>
      <c r="H19" s="494"/>
    </row>
    <row r="20" spans="1:8" s="13" customFormat="1" ht="19.5" customHeight="1">
      <c r="A20" s="15"/>
      <c r="B20" s="71"/>
      <c r="C20" s="71"/>
      <c r="D20" s="192"/>
      <c r="E20" s="49" t="str">
        <f>CONCATENATE(FIXED(COUNTA(E5:E19),0,0),"　店")</f>
        <v>7　店</v>
      </c>
      <c r="F20" s="8">
        <f>SUM(F5:F19)</f>
        <v>3600</v>
      </c>
      <c r="G20" s="8">
        <f>SUM(G5:G19)</f>
        <v>0</v>
      </c>
      <c r="H20" s="503">
        <f>SUM(H5:H19)</f>
        <v>13300</v>
      </c>
    </row>
    <row r="21" spans="1:8" s="13" customFormat="1" ht="19.5" customHeight="1">
      <c r="A21" s="299"/>
      <c r="B21" s="300"/>
      <c r="C21" s="300"/>
      <c r="D21" s="198"/>
      <c r="E21" s="509"/>
      <c r="F21" s="6"/>
      <c r="G21" s="6"/>
      <c r="H21" s="502"/>
    </row>
    <row r="22" spans="1:8" ht="19.5" customHeight="1">
      <c r="A22" s="542" t="s">
        <v>31</v>
      </c>
      <c r="B22" s="543"/>
      <c r="C22" s="543"/>
      <c r="D22" s="190" t="s">
        <v>327</v>
      </c>
      <c r="E22" s="507" t="s">
        <v>1471</v>
      </c>
      <c r="F22" s="142">
        <v>700</v>
      </c>
      <c r="G22" s="323"/>
      <c r="H22" s="493">
        <v>2600</v>
      </c>
    </row>
    <row r="23" spans="1:8" ht="19.5" customHeight="1">
      <c r="A23" s="531">
        <f>SUM(G48)</f>
        <v>0</v>
      </c>
      <c r="B23" s="98" t="s">
        <v>101</v>
      </c>
      <c r="C23" s="98">
        <f>SUM(F48)</f>
        <v>5950</v>
      </c>
      <c r="D23" s="191" t="s">
        <v>328</v>
      </c>
      <c r="E23" s="508" t="s">
        <v>1472</v>
      </c>
      <c r="F23" s="143">
        <v>600</v>
      </c>
      <c r="G23" s="324"/>
      <c r="H23" s="494">
        <v>2400</v>
      </c>
    </row>
    <row r="24" spans="1:8" ht="19.5" customHeight="1">
      <c r="A24" s="534"/>
      <c r="B24" s="535"/>
      <c r="C24" s="535"/>
      <c r="D24" s="191" t="s">
        <v>329</v>
      </c>
      <c r="E24" s="508" t="s">
        <v>1473</v>
      </c>
      <c r="F24" s="143">
        <v>500</v>
      </c>
      <c r="G24" s="324"/>
      <c r="H24" s="494">
        <v>1900</v>
      </c>
    </row>
    <row r="25" spans="1:8" ht="19.5" customHeight="1">
      <c r="A25" s="96"/>
      <c r="B25" s="97"/>
      <c r="C25" s="97"/>
      <c r="D25" s="191" t="s">
        <v>330</v>
      </c>
      <c r="E25" s="508" t="s">
        <v>874</v>
      </c>
      <c r="F25" s="143">
        <v>450</v>
      </c>
      <c r="G25" s="324"/>
      <c r="H25" s="494">
        <v>2100</v>
      </c>
    </row>
    <row r="26" spans="1:8" ht="19.5" customHeight="1">
      <c r="A26" s="96"/>
      <c r="B26" s="97"/>
      <c r="C26" s="97"/>
      <c r="D26" s="191" t="s">
        <v>331</v>
      </c>
      <c r="E26" s="508" t="s">
        <v>1422</v>
      </c>
      <c r="F26" s="143">
        <v>350</v>
      </c>
      <c r="G26" s="324"/>
      <c r="H26" s="494">
        <v>1650</v>
      </c>
    </row>
    <row r="27" spans="1:8" ht="19.5" customHeight="1">
      <c r="A27" s="96"/>
      <c r="B27" s="97"/>
      <c r="C27" s="97"/>
      <c r="D27" s="191" t="s">
        <v>332</v>
      </c>
      <c r="E27" s="508" t="s">
        <v>965</v>
      </c>
      <c r="F27" s="143">
        <v>350</v>
      </c>
      <c r="G27" s="324"/>
      <c r="H27" s="494">
        <v>2350</v>
      </c>
    </row>
    <row r="28" spans="1:8" ht="19.5" customHeight="1">
      <c r="A28" s="96"/>
      <c r="B28" s="97"/>
      <c r="C28" s="97"/>
      <c r="D28" s="191" t="s">
        <v>333</v>
      </c>
      <c r="E28" s="508" t="s">
        <v>966</v>
      </c>
      <c r="F28" s="143">
        <v>350</v>
      </c>
      <c r="G28" s="324"/>
      <c r="H28" s="494">
        <v>1650</v>
      </c>
    </row>
    <row r="29" spans="1:8" ht="19.5" customHeight="1">
      <c r="A29" s="96"/>
      <c r="B29" s="97"/>
      <c r="C29" s="97"/>
      <c r="D29" s="191" t="s">
        <v>334</v>
      </c>
      <c r="E29" s="508" t="s">
        <v>967</v>
      </c>
      <c r="F29" s="143">
        <v>250</v>
      </c>
      <c r="G29" s="324"/>
      <c r="H29" s="494">
        <v>1450</v>
      </c>
    </row>
    <row r="30" spans="1:8" ht="19.5" customHeight="1">
      <c r="A30" s="96"/>
      <c r="B30" s="97"/>
      <c r="C30" s="97"/>
      <c r="D30" s="191" t="s">
        <v>335</v>
      </c>
      <c r="E30" s="508" t="s">
        <v>968</v>
      </c>
      <c r="F30" s="143">
        <v>300</v>
      </c>
      <c r="G30" s="324"/>
      <c r="H30" s="494">
        <v>1500</v>
      </c>
    </row>
    <row r="31" spans="1:8" ht="19.5" customHeight="1">
      <c r="A31" s="96"/>
      <c r="B31" s="97"/>
      <c r="C31" s="97"/>
      <c r="D31" s="191" t="s">
        <v>336</v>
      </c>
      <c r="E31" s="508" t="s">
        <v>875</v>
      </c>
      <c r="F31" s="143">
        <v>250</v>
      </c>
      <c r="G31" s="324"/>
      <c r="H31" s="494">
        <v>1150</v>
      </c>
    </row>
    <row r="32" spans="1:8" ht="19.5" customHeight="1">
      <c r="A32" s="96"/>
      <c r="B32" s="97"/>
      <c r="C32" s="97"/>
      <c r="D32" s="191" t="s">
        <v>337</v>
      </c>
      <c r="E32" s="508" t="s">
        <v>969</v>
      </c>
      <c r="F32" s="143">
        <v>250</v>
      </c>
      <c r="G32" s="324"/>
      <c r="H32" s="494">
        <v>1250</v>
      </c>
    </row>
    <row r="33" spans="1:8" ht="19.5" customHeight="1">
      <c r="A33" s="96"/>
      <c r="B33" s="97"/>
      <c r="C33" s="97"/>
      <c r="D33" s="191" t="s">
        <v>338</v>
      </c>
      <c r="E33" s="508" t="s">
        <v>970</v>
      </c>
      <c r="F33" s="143">
        <v>150</v>
      </c>
      <c r="G33" s="324"/>
      <c r="H33" s="494">
        <v>1150</v>
      </c>
    </row>
    <row r="34" spans="1:8" ht="19.5" customHeight="1">
      <c r="A34" s="96"/>
      <c r="B34" s="97"/>
      <c r="C34" s="97"/>
      <c r="D34" s="191" t="s">
        <v>339</v>
      </c>
      <c r="E34" s="508" t="s">
        <v>971</v>
      </c>
      <c r="F34" s="143">
        <v>900</v>
      </c>
      <c r="G34" s="324"/>
      <c r="H34" s="494">
        <v>4600</v>
      </c>
    </row>
    <row r="35" spans="1:8" ht="19.5" customHeight="1">
      <c r="A35" s="96"/>
      <c r="B35" s="97"/>
      <c r="C35" s="97"/>
      <c r="D35" s="191" t="s">
        <v>340</v>
      </c>
      <c r="E35" s="508" t="s">
        <v>1364</v>
      </c>
      <c r="F35" s="143">
        <v>250</v>
      </c>
      <c r="G35" s="324"/>
      <c r="H35" s="494">
        <v>1050</v>
      </c>
    </row>
    <row r="36" spans="1:8" ht="19.5" customHeight="1">
      <c r="A36" s="96"/>
      <c r="B36" s="97"/>
      <c r="C36" s="97"/>
      <c r="D36" s="191" t="s">
        <v>341</v>
      </c>
      <c r="E36" s="508" t="s">
        <v>972</v>
      </c>
      <c r="F36" s="143">
        <v>300</v>
      </c>
      <c r="G36" s="324"/>
      <c r="H36" s="494">
        <v>1250</v>
      </c>
    </row>
    <row r="37" spans="1:8" ht="19.5" customHeight="1">
      <c r="A37" s="96"/>
      <c r="B37" s="97"/>
      <c r="C37" s="97"/>
      <c r="D37" s="197"/>
      <c r="E37" s="508"/>
      <c r="F37" s="4"/>
      <c r="G37" s="124"/>
      <c r="H37" s="494"/>
    </row>
    <row r="38" spans="1:8" ht="19.5" customHeight="1">
      <c r="A38" s="96"/>
      <c r="B38" s="97"/>
      <c r="C38" s="97"/>
      <c r="D38" s="196"/>
      <c r="E38" s="516"/>
      <c r="F38" s="4"/>
      <c r="G38" s="124"/>
      <c r="H38" s="494"/>
    </row>
    <row r="39" spans="1:8" ht="19.5" customHeight="1">
      <c r="A39" s="96"/>
      <c r="B39" s="97"/>
      <c r="C39" s="97"/>
      <c r="D39" s="196"/>
      <c r="E39" s="516"/>
      <c r="F39" s="4"/>
      <c r="G39" s="124"/>
      <c r="H39" s="494"/>
    </row>
    <row r="40" spans="1:8" ht="19.5" customHeight="1">
      <c r="A40" s="96"/>
      <c r="B40" s="97"/>
      <c r="C40" s="97"/>
      <c r="D40" s="196"/>
      <c r="E40" s="516"/>
      <c r="F40" s="4"/>
      <c r="G40" s="124"/>
      <c r="H40" s="494"/>
    </row>
    <row r="41" spans="1:8" ht="19.5" customHeight="1">
      <c r="A41" s="96"/>
      <c r="B41" s="97"/>
      <c r="C41" s="97"/>
      <c r="D41" s="196"/>
      <c r="E41" s="516"/>
      <c r="F41" s="4"/>
      <c r="G41" s="124"/>
      <c r="H41" s="494"/>
    </row>
    <row r="42" spans="1:8" ht="19.5" customHeight="1">
      <c r="A42" s="96"/>
      <c r="B42" s="97"/>
      <c r="C42" s="97"/>
      <c r="D42" s="196"/>
      <c r="E42" s="516"/>
      <c r="F42" s="4"/>
      <c r="G42" s="124"/>
      <c r="H42" s="494"/>
    </row>
    <row r="43" spans="1:8" ht="19.5" customHeight="1">
      <c r="A43" s="96"/>
      <c r="B43" s="97"/>
      <c r="C43" s="97"/>
      <c r="D43" s="196"/>
      <c r="E43" s="516"/>
      <c r="F43" s="4"/>
      <c r="G43" s="124"/>
      <c r="H43" s="494"/>
    </row>
    <row r="44" spans="1:8" ht="19.5" customHeight="1">
      <c r="A44" s="96"/>
      <c r="B44" s="97"/>
      <c r="C44" s="97"/>
      <c r="D44" s="196"/>
      <c r="E44" s="516"/>
      <c r="F44" s="4"/>
      <c r="G44" s="124"/>
      <c r="H44" s="494"/>
    </row>
    <row r="45" spans="1:8" ht="19.5" customHeight="1">
      <c r="A45" s="96"/>
      <c r="B45" s="97"/>
      <c r="C45" s="97"/>
      <c r="D45" s="196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8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8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9"/>
      <c r="E48" s="49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151">
        <f>SUM(H22:H47)</f>
        <v>28050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2" t="s">
        <v>32</v>
      </c>
      <c r="B5" s="543"/>
      <c r="C5" s="543"/>
      <c r="D5" s="190" t="s">
        <v>342</v>
      </c>
      <c r="E5" s="514" t="s">
        <v>950</v>
      </c>
      <c r="F5" s="142">
        <v>650</v>
      </c>
      <c r="G5" s="323"/>
      <c r="H5" s="493">
        <v>2350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11400</v>
      </c>
      <c r="D6" s="191" t="s">
        <v>343</v>
      </c>
      <c r="E6" s="515" t="s">
        <v>1493</v>
      </c>
      <c r="F6" s="143">
        <v>550</v>
      </c>
      <c r="G6" s="324"/>
      <c r="H6" s="494">
        <v>2100</v>
      </c>
    </row>
    <row r="7" spans="1:8" ht="19.5" customHeight="1">
      <c r="A7" s="96"/>
      <c r="B7" s="97"/>
      <c r="C7" s="97"/>
      <c r="D7" s="191" t="s">
        <v>344</v>
      </c>
      <c r="E7" s="515" t="s">
        <v>1491</v>
      </c>
      <c r="F7" s="143">
        <v>300</v>
      </c>
      <c r="G7" s="324"/>
      <c r="H7" s="494">
        <v>1250</v>
      </c>
    </row>
    <row r="8" spans="1:8" ht="19.5" customHeight="1">
      <c r="A8" s="96"/>
      <c r="B8" s="97"/>
      <c r="C8" s="97"/>
      <c r="D8" s="191" t="s">
        <v>345</v>
      </c>
      <c r="E8" s="515" t="s">
        <v>1492</v>
      </c>
      <c r="F8" s="143">
        <v>350</v>
      </c>
      <c r="G8" s="324"/>
      <c r="H8" s="494">
        <v>1250</v>
      </c>
    </row>
    <row r="9" spans="1:8" ht="19.5" customHeight="1">
      <c r="A9" s="96"/>
      <c r="B9" s="97"/>
      <c r="C9" s="97"/>
      <c r="D9" s="191" t="s">
        <v>346</v>
      </c>
      <c r="E9" s="515" t="s">
        <v>951</v>
      </c>
      <c r="F9" s="143">
        <v>700</v>
      </c>
      <c r="G9" s="324"/>
      <c r="H9" s="494">
        <v>2550</v>
      </c>
    </row>
    <row r="10" spans="1:8" ht="19.5" customHeight="1">
      <c r="A10" s="96"/>
      <c r="B10" s="97"/>
      <c r="C10" s="97"/>
      <c r="D10" s="191" t="s">
        <v>347</v>
      </c>
      <c r="E10" s="515" t="s">
        <v>1388</v>
      </c>
      <c r="F10" s="143">
        <v>600</v>
      </c>
      <c r="G10" s="324"/>
      <c r="H10" s="494">
        <v>2100</v>
      </c>
    </row>
    <row r="11" spans="1:8" ht="19.5" customHeight="1">
      <c r="A11" s="96"/>
      <c r="B11" s="97"/>
      <c r="C11" s="97"/>
      <c r="D11" s="191" t="s">
        <v>348</v>
      </c>
      <c r="E11" s="515" t="s">
        <v>1494</v>
      </c>
      <c r="F11" s="143">
        <v>500</v>
      </c>
      <c r="G11" s="324"/>
      <c r="H11" s="494">
        <v>2000</v>
      </c>
    </row>
    <row r="12" spans="1:8" ht="19.5" customHeight="1">
      <c r="A12" s="96"/>
      <c r="B12" s="97"/>
      <c r="C12" s="97"/>
      <c r="D12" s="191" t="s">
        <v>349</v>
      </c>
      <c r="E12" s="515" t="s">
        <v>1464</v>
      </c>
      <c r="F12" s="143">
        <v>550</v>
      </c>
      <c r="G12" s="324"/>
      <c r="H12" s="494">
        <v>2250</v>
      </c>
    </row>
    <row r="13" spans="1:8" ht="19.5" customHeight="1">
      <c r="A13" s="96"/>
      <c r="B13" s="97"/>
      <c r="C13" s="97"/>
      <c r="D13" s="191" t="s">
        <v>350</v>
      </c>
      <c r="E13" s="515" t="s">
        <v>1495</v>
      </c>
      <c r="F13" s="143">
        <v>750</v>
      </c>
      <c r="G13" s="324"/>
      <c r="H13" s="494">
        <v>2700</v>
      </c>
    </row>
    <row r="14" spans="1:8" ht="19.5" customHeight="1">
      <c r="A14" s="96"/>
      <c r="B14" s="97"/>
      <c r="C14" s="97"/>
      <c r="D14" s="191" t="s">
        <v>351</v>
      </c>
      <c r="E14" s="515" t="s">
        <v>1389</v>
      </c>
      <c r="F14" s="143">
        <v>250</v>
      </c>
      <c r="G14" s="324"/>
      <c r="H14" s="494">
        <v>1250</v>
      </c>
    </row>
    <row r="15" spans="1:8" ht="19.5" customHeight="1">
      <c r="A15" s="96"/>
      <c r="B15" s="97"/>
      <c r="C15" s="97"/>
      <c r="D15" s="191" t="s">
        <v>352</v>
      </c>
      <c r="E15" s="515" t="s">
        <v>1420</v>
      </c>
      <c r="F15" s="143">
        <v>400</v>
      </c>
      <c r="G15" s="324"/>
      <c r="H15" s="494">
        <v>1850</v>
      </c>
    </row>
    <row r="16" spans="1:8" ht="19.5" customHeight="1">
      <c r="A16" s="96"/>
      <c r="B16" s="97"/>
      <c r="C16" s="97"/>
      <c r="D16" s="191" t="s">
        <v>353</v>
      </c>
      <c r="E16" s="515" t="s">
        <v>1390</v>
      </c>
      <c r="F16" s="143">
        <v>200</v>
      </c>
      <c r="G16" s="324"/>
      <c r="H16" s="494">
        <v>900</v>
      </c>
    </row>
    <row r="17" spans="1:8" ht="19.5" customHeight="1">
      <c r="A17" s="96"/>
      <c r="B17" s="97"/>
      <c r="C17" s="97"/>
      <c r="D17" s="191" t="s">
        <v>354</v>
      </c>
      <c r="E17" s="515" t="s">
        <v>1421</v>
      </c>
      <c r="F17" s="143">
        <v>450</v>
      </c>
      <c r="G17" s="324"/>
      <c r="H17" s="494">
        <v>1900</v>
      </c>
    </row>
    <row r="18" spans="1:8" ht="19.5" customHeight="1">
      <c r="A18" s="96"/>
      <c r="B18" s="97"/>
      <c r="C18" s="97"/>
      <c r="D18" s="191" t="s">
        <v>355</v>
      </c>
      <c r="E18" s="515" t="s">
        <v>952</v>
      </c>
      <c r="F18" s="143">
        <v>550</v>
      </c>
      <c r="G18" s="324"/>
      <c r="H18" s="494">
        <v>2300</v>
      </c>
    </row>
    <row r="19" spans="1:8" ht="19.5" customHeight="1">
      <c r="A19" s="96"/>
      <c r="B19" s="97"/>
      <c r="C19" s="97"/>
      <c r="D19" s="191" t="s">
        <v>356</v>
      </c>
      <c r="E19" s="515" t="s">
        <v>1496</v>
      </c>
      <c r="F19" s="143">
        <v>300</v>
      </c>
      <c r="G19" s="324"/>
      <c r="H19" s="494">
        <v>1100</v>
      </c>
    </row>
    <row r="20" spans="1:8" ht="19.5" customHeight="1">
      <c r="A20" s="96"/>
      <c r="B20" s="97"/>
      <c r="C20" s="97"/>
      <c r="D20" s="191" t="s">
        <v>357</v>
      </c>
      <c r="E20" s="515" t="s">
        <v>1497</v>
      </c>
      <c r="F20" s="143">
        <v>550</v>
      </c>
      <c r="G20" s="324"/>
      <c r="H20" s="494">
        <v>2150</v>
      </c>
    </row>
    <row r="21" spans="1:8" ht="19.5" customHeight="1">
      <c r="A21" s="96"/>
      <c r="B21" s="97"/>
      <c r="C21" s="97"/>
      <c r="D21" s="191" t="s">
        <v>358</v>
      </c>
      <c r="E21" s="515" t="s">
        <v>1498</v>
      </c>
      <c r="F21" s="143">
        <v>200</v>
      </c>
      <c r="G21" s="324"/>
      <c r="H21" s="494">
        <v>1100</v>
      </c>
    </row>
    <row r="22" spans="1:8" ht="19.5" customHeight="1">
      <c r="A22" s="96"/>
      <c r="B22" s="97"/>
      <c r="C22" s="97"/>
      <c r="D22" s="191" t="s">
        <v>359</v>
      </c>
      <c r="E22" s="515" t="s">
        <v>1499</v>
      </c>
      <c r="F22" s="143">
        <v>300</v>
      </c>
      <c r="G22" s="324"/>
      <c r="H22" s="494">
        <v>1250</v>
      </c>
    </row>
    <row r="23" spans="1:8" ht="19.5" customHeight="1">
      <c r="A23" s="96"/>
      <c r="B23" s="97"/>
      <c r="C23" s="97"/>
      <c r="D23" s="191" t="s">
        <v>360</v>
      </c>
      <c r="E23" s="515" t="s">
        <v>1500</v>
      </c>
      <c r="F23" s="143">
        <v>200</v>
      </c>
      <c r="G23" s="324"/>
      <c r="H23" s="494">
        <v>1050</v>
      </c>
    </row>
    <row r="24" spans="1:8" ht="19.5" customHeight="1">
      <c r="A24" s="96"/>
      <c r="B24" s="97"/>
      <c r="C24" s="97"/>
      <c r="D24" s="191" t="s">
        <v>361</v>
      </c>
      <c r="E24" s="515" t="s">
        <v>1501</v>
      </c>
      <c r="F24" s="143">
        <v>350</v>
      </c>
      <c r="G24" s="324"/>
      <c r="H24" s="494">
        <v>1400</v>
      </c>
    </row>
    <row r="25" spans="1:8" ht="19.5" customHeight="1">
      <c r="A25" s="96"/>
      <c r="B25" s="97"/>
      <c r="C25" s="97"/>
      <c r="D25" s="191" t="s">
        <v>362</v>
      </c>
      <c r="E25" s="515" t="s">
        <v>953</v>
      </c>
      <c r="F25" s="143">
        <v>400</v>
      </c>
      <c r="G25" s="324"/>
      <c r="H25" s="494">
        <v>1700</v>
      </c>
    </row>
    <row r="26" spans="1:8" ht="19.5" customHeight="1">
      <c r="A26" s="96"/>
      <c r="B26" s="97"/>
      <c r="C26" s="97"/>
      <c r="D26" s="191" t="s">
        <v>363</v>
      </c>
      <c r="E26" s="515" t="s">
        <v>954</v>
      </c>
      <c r="F26" s="143">
        <v>300</v>
      </c>
      <c r="G26" s="324"/>
      <c r="H26" s="494">
        <v>2150</v>
      </c>
    </row>
    <row r="27" spans="1:8" ht="19.5" customHeight="1">
      <c r="A27" s="96"/>
      <c r="B27" s="97"/>
      <c r="C27" s="97"/>
      <c r="D27" s="191" t="s">
        <v>364</v>
      </c>
      <c r="E27" s="515" t="s">
        <v>955</v>
      </c>
      <c r="F27" s="143">
        <v>400</v>
      </c>
      <c r="G27" s="324"/>
      <c r="H27" s="494">
        <v>1650</v>
      </c>
    </row>
    <row r="28" spans="1:8" ht="19.5" customHeight="1">
      <c r="A28" s="96"/>
      <c r="B28" s="97"/>
      <c r="C28" s="97"/>
      <c r="D28" s="191" t="s">
        <v>365</v>
      </c>
      <c r="E28" s="515" t="s">
        <v>956</v>
      </c>
      <c r="F28" s="143">
        <v>250</v>
      </c>
      <c r="G28" s="324"/>
      <c r="H28" s="494">
        <v>1500</v>
      </c>
    </row>
    <row r="29" spans="1:8" ht="19.5" customHeight="1">
      <c r="A29" s="96"/>
      <c r="B29" s="97"/>
      <c r="C29" s="97"/>
      <c r="D29" s="191" t="s">
        <v>366</v>
      </c>
      <c r="E29" s="515" t="s">
        <v>957</v>
      </c>
      <c r="F29" s="143">
        <v>350</v>
      </c>
      <c r="G29" s="324"/>
      <c r="H29" s="494">
        <v>1750</v>
      </c>
    </row>
    <row r="30" spans="1:8" ht="19.5" customHeight="1">
      <c r="A30" s="96"/>
      <c r="B30" s="97"/>
      <c r="C30" s="97"/>
      <c r="D30" s="191" t="s">
        <v>367</v>
      </c>
      <c r="E30" s="515" t="s">
        <v>958</v>
      </c>
      <c r="F30" s="143">
        <v>200</v>
      </c>
      <c r="G30" s="324"/>
      <c r="H30" s="494">
        <v>850</v>
      </c>
    </row>
    <row r="31" spans="1:8" ht="19.5" customHeight="1">
      <c r="A31" s="96"/>
      <c r="B31" s="97"/>
      <c r="C31" s="97"/>
      <c r="D31" s="191" t="s">
        <v>368</v>
      </c>
      <c r="E31" s="515" t="s">
        <v>959</v>
      </c>
      <c r="F31" s="143">
        <v>350</v>
      </c>
      <c r="G31" s="324"/>
      <c r="H31" s="494">
        <v>2050</v>
      </c>
    </row>
    <row r="32" spans="1:8" ht="19.5" customHeight="1">
      <c r="A32" s="96"/>
      <c r="B32" s="97"/>
      <c r="C32" s="97"/>
      <c r="D32" s="191" t="s">
        <v>369</v>
      </c>
      <c r="E32" s="515" t="s">
        <v>960</v>
      </c>
      <c r="F32" s="143">
        <v>250</v>
      </c>
      <c r="G32" s="324"/>
      <c r="H32" s="494">
        <v>1200</v>
      </c>
    </row>
    <row r="33" spans="1:8" ht="19.5" customHeight="1">
      <c r="A33" s="96"/>
      <c r="B33" s="97"/>
      <c r="C33" s="97"/>
      <c r="D33" s="191" t="s">
        <v>370</v>
      </c>
      <c r="E33" s="515" t="s">
        <v>961</v>
      </c>
      <c r="F33" s="143">
        <v>200</v>
      </c>
      <c r="G33" s="324"/>
      <c r="H33" s="494">
        <v>1150</v>
      </c>
    </row>
    <row r="34" spans="1:8" ht="19.5" customHeight="1">
      <c r="A34" s="96"/>
      <c r="B34" s="97"/>
      <c r="C34" s="97"/>
      <c r="D34" s="191"/>
      <c r="E34" s="515"/>
      <c r="F34" s="4"/>
      <c r="G34" s="124"/>
      <c r="H34" s="494"/>
    </row>
    <row r="35" spans="1:8" ht="19.5" customHeight="1">
      <c r="A35" s="96"/>
      <c r="B35" s="97"/>
      <c r="C35" s="97"/>
      <c r="D35" s="191"/>
      <c r="E35" s="515"/>
      <c r="F35" s="4"/>
      <c r="G35" s="124"/>
      <c r="H35" s="494"/>
    </row>
    <row r="36" spans="1:8" ht="19.5" customHeight="1">
      <c r="A36" s="96"/>
      <c r="B36" s="97"/>
      <c r="C36" s="97"/>
      <c r="D36" s="191"/>
      <c r="E36" s="515"/>
      <c r="F36" s="4"/>
      <c r="G36" s="124"/>
      <c r="H36" s="494"/>
    </row>
    <row r="37" spans="1:8" ht="19.5" customHeight="1">
      <c r="A37" s="96"/>
      <c r="B37" s="97"/>
      <c r="C37" s="97"/>
      <c r="D37" s="191"/>
      <c r="E37" s="515"/>
      <c r="F37" s="4"/>
      <c r="G37" s="124"/>
      <c r="H37" s="494"/>
    </row>
    <row r="38" spans="1:8" ht="19.5" customHeight="1">
      <c r="A38" s="96"/>
      <c r="B38" s="97"/>
      <c r="C38" s="97"/>
      <c r="D38" s="191"/>
      <c r="E38" s="515"/>
      <c r="F38" s="4"/>
      <c r="G38" s="124"/>
      <c r="H38" s="494"/>
    </row>
    <row r="39" spans="1:8" ht="19.5" customHeight="1">
      <c r="A39" s="96"/>
      <c r="B39" s="97"/>
      <c r="C39" s="97"/>
      <c r="D39" s="191"/>
      <c r="E39" s="515"/>
      <c r="F39" s="4"/>
      <c r="G39" s="124"/>
      <c r="H39" s="494"/>
    </row>
    <row r="40" spans="1:8" ht="19.5" customHeight="1">
      <c r="A40" s="96"/>
      <c r="B40" s="97"/>
      <c r="C40" s="97"/>
      <c r="D40" s="194"/>
      <c r="E40" s="508"/>
      <c r="F40" s="4"/>
      <c r="G40" s="124"/>
      <c r="H40" s="494"/>
    </row>
    <row r="41" spans="1:8" ht="19.5" customHeight="1">
      <c r="A41" s="96"/>
      <c r="B41" s="97"/>
      <c r="C41" s="97"/>
      <c r="D41" s="194"/>
      <c r="E41" s="516"/>
      <c r="F41" s="4"/>
      <c r="G41" s="124"/>
      <c r="H41" s="494"/>
    </row>
    <row r="42" spans="1:8" ht="19.5" customHeight="1">
      <c r="A42" s="96"/>
      <c r="B42" s="97"/>
      <c r="C42" s="97"/>
      <c r="D42" s="194"/>
      <c r="E42" s="516"/>
      <c r="F42" s="4"/>
      <c r="G42" s="124"/>
      <c r="H42" s="494"/>
    </row>
    <row r="43" spans="1:8" ht="19.5" customHeight="1">
      <c r="A43" s="96"/>
      <c r="B43" s="97"/>
      <c r="C43" s="97"/>
      <c r="D43" s="194"/>
      <c r="E43" s="516"/>
      <c r="F43" s="4"/>
      <c r="G43" s="124"/>
      <c r="H43" s="494"/>
    </row>
    <row r="44" spans="1:8" ht="19.5" customHeight="1">
      <c r="A44" s="96"/>
      <c r="B44" s="97"/>
      <c r="C44" s="97"/>
      <c r="D44" s="194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151">
        <f>SUM(H5:H47)</f>
        <v>48800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6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815</v>
      </c>
      <c r="H1" s="497"/>
      <c r="I1" s="498"/>
      <c r="J1" s="498"/>
      <c r="K1" s="498"/>
      <c r="L1" s="498"/>
      <c r="M1" s="499"/>
      <c r="N1" s="499"/>
      <c r="O1" s="499"/>
      <c r="P1" s="499"/>
    </row>
    <row r="2" spans="1:16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SUM(E39)</f>
        <v>0</v>
      </c>
      <c r="I2" s="498"/>
      <c r="J2" s="498"/>
      <c r="K2" s="498"/>
      <c r="L2" s="498"/>
      <c r="M2" s="499"/>
      <c r="N2" s="499"/>
      <c r="O2" s="499"/>
      <c r="P2" s="499"/>
    </row>
    <row r="3" spans="1:14" s="174" customFormat="1" ht="24.75" customHeight="1">
      <c r="A3" s="172" t="s">
        <v>113</v>
      </c>
      <c r="B3" s="117"/>
      <c r="C3" s="117"/>
      <c r="D3" s="117"/>
      <c r="E3" s="117"/>
      <c r="F3" s="117"/>
      <c r="G3" s="117"/>
      <c r="H3" s="491" t="s">
        <v>1551</v>
      </c>
      <c r="I3" s="173"/>
      <c r="J3" s="173"/>
      <c r="K3" s="173"/>
      <c r="L3" s="173"/>
      <c r="M3" s="173"/>
      <c r="N3" s="173"/>
    </row>
    <row r="4" spans="1:14" s="174" customFormat="1" ht="30" customHeight="1">
      <c r="A4" s="586" t="s">
        <v>1</v>
      </c>
      <c r="B4" s="587"/>
      <c r="C4" s="616" t="s">
        <v>121</v>
      </c>
      <c r="D4" s="669"/>
      <c r="E4" s="616" t="s">
        <v>1374</v>
      </c>
      <c r="F4" s="617"/>
      <c r="G4" s="613" t="s">
        <v>119</v>
      </c>
      <c r="H4" s="604"/>
      <c r="I4" s="173"/>
      <c r="J4" s="173"/>
      <c r="K4" s="173"/>
      <c r="L4" s="173"/>
      <c r="M4" s="173"/>
      <c r="N4" s="173"/>
    </row>
    <row r="5" spans="1:13" s="174" customFormat="1" ht="30" customHeight="1">
      <c r="A5" s="634" t="s">
        <v>808</v>
      </c>
      <c r="B5" s="635"/>
      <c r="C5" s="620">
        <f>'一宮市'!F48</f>
        <v>14200</v>
      </c>
      <c r="D5" s="640"/>
      <c r="E5" s="620">
        <f>'一宮市'!G48</f>
        <v>0</v>
      </c>
      <c r="F5" s="628"/>
      <c r="G5" s="620">
        <f>'一宮市'!H48</f>
        <v>82700</v>
      </c>
      <c r="H5" s="621"/>
      <c r="I5" s="173"/>
      <c r="J5" s="173"/>
      <c r="K5" s="173"/>
      <c r="L5" s="173"/>
      <c r="M5" s="173"/>
    </row>
    <row r="6" spans="1:13" s="174" customFormat="1" ht="30" customHeight="1">
      <c r="A6" s="582" t="s">
        <v>73</v>
      </c>
      <c r="B6" s="583"/>
      <c r="C6" s="599">
        <f>'稲沢市・津島市・愛西市'!F26</f>
        <v>6700</v>
      </c>
      <c r="D6" s="629"/>
      <c r="E6" s="599">
        <f>'稲沢市・津島市・愛西市'!G26</f>
        <v>0</v>
      </c>
      <c r="F6" s="622"/>
      <c r="G6" s="599">
        <f>'稲沢市・津島市・愛西市'!H26</f>
        <v>34150</v>
      </c>
      <c r="H6" s="600"/>
      <c r="I6" s="173"/>
      <c r="J6" s="173"/>
      <c r="K6" s="173"/>
      <c r="L6" s="173"/>
      <c r="M6" s="173"/>
    </row>
    <row r="7" spans="1:13" s="174" customFormat="1" ht="30" customHeight="1">
      <c r="A7" s="582" t="s">
        <v>74</v>
      </c>
      <c r="B7" s="583"/>
      <c r="C7" s="599">
        <f>'稲沢市・津島市・愛西市'!F37</f>
        <v>3050</v>
      </c>
      <c r="D7" s="629"/>
      <c r="E7" s="599">
        <f>'稲沢市・津島市・愛西市'!G37</f>
        <v>0</v>
      </c>
      <c r="F7" s="622"/>
      <c r="G7" s="599">
        <f>'稲沢市・津島市・愛西市'!H37</f>
        <v>16350</v>
      </c>
      <c r="H7" s="600"/>
      <c r="I7" s="173"/>
      <c r="J7" s="173"/>
      <c r="K7" s="173"/>
      <c r="L7" s="173"/>
      <c r="M7" s="173"/>
    </row>
    <row r="8" spans="1:13" s="174" customFormat="1" ht="30" customHeight="1">
      <c r="A8" s="582" t="s">
        <v>36</v>
      </c>
      <c r="B8" s="583"/>
      <c r="C8" s="599">
        <f>'稲沢市・津島市・愛西市'!F48</f>
        <v>2850</v>
      </c>
      <c r="D8" s="629"/>
      <c r="E8" s="599">
        <f>'稲沢市・津島市・愛西市'!G48</f>
        <v>0</v>
      </c>
      <c r="F8" s="622"/>
      <c r="G8" s="599">
        <f>'稲沢市・津島市・愛西市'!H48</f>
        <v>14800</v>
      </c>
      <c r="H8" s="600"/>
      <c r="I8" s="173"/>
      <c r="J8" s="173"/>
      <c r="K8" s="173"/>
      <c r="L8" s="173"/>
      <c r="M8" s="173"/>
    </row>
    <row r="9" spans="1:13" s="174" customFormat="1" ht="30" customHeight="1">
      <c r="A9" s="582" t="s">
        <v>75</v>
      </c>
      <c r="B9" s="583"/>
      <c r="C9" s="599">
        <f>'弥富市・あま市・海部郡'!F14</f>
        <v>2450</v>
      </c>
      <c r="D9" s="629"/>
      <c r="E9" s="599">
        <f>'弥富市・あま市・海部郡'!G14</f>
        <v>0</v>
      </c>
      <c r="F9" s="622"/>
      <c r="G9" s="599">
        <f>'弥富市・あま市・海部郡'!H14</f>
        <v>10400</v>
      </c>
      <c r="H9" s="600"/>
      <c r="I9" s="173"/>
      <c r="J9" s="173"/>
      <c r="K9" s="173"/>
      <c r="L9" s="173"/>
      <c r="M9" s="173"/>
    </row>
    <row r="10" spans="1:13" s="174" customFormat="1" ht="30" customHeight="1">
      <c r="A10" s="582" t="s">
        <v>111</v>
      </c>
      <c r="B10" s="583"/>
      <c r="C10" s="599">
        <f>'弥富市・あま市・海部郡'!F29</f>
        <v>3550</v>
      </c>
      <c r="D10" s="629"/>
      <c r="E10" s="599">
        <f>'弥富市・あま市・海部郡'!G29</f>
        <v>0</v>
      </c>
      <c r="F10" s="622"/>
      <c r="G10" s="599">
        <f>'弥富市・あま市・海部郡'!H29</f>
        <v>18500</v>
      </c>
      <c r="H10" s="600"/>
      <c r="I10" s="173"/>
      <c r="J10" s="173"/>
      <c r="K10" s="173"/>
      <c r="L10" s="173"/>
      <c r="M10" s="173"/>
    </row>
    <row r="11" spans="1:13" s="174" customFormat="1" ht="30" customHeight="1">
      <c r="A11" s="582" t="s">
        <v>76</v>
      </c>
      <c r="B11" s="583"/>
      <c r="C11" s="599">
        <f>'弥富市・あま市・海部郡'!F48</f>
        <v>3300</v>
      </c>
      <c r="D11" s="629"/>
      <c r="E11" s="599">
        <f>'弥富市・あま市・海部郡'!G48</f>
        <v>0</v>
      </c>
      <c r="F11" s="622"/>
      <c r="G11" s="599">
        <f>'弥富市・あま市・海部郡'!H48</f>
        <v>15700</v>
      </c>
      <c r="H11" s="600"/>
      <c r="I11" s="173"/>
      <c r="J11" s="173"/>
      <c r="K11" s="173"/>
      <c r="L11" s="173"/>
      <c r="M11" s="173"/>
    </row>
    <row r="12" spans="1:13" s="174" customFormat="1" ht="30" customHeight="1">
      <c r="A12" s="582" t="s">
        <v>77</v>
      </c>
      <c r="B12" s="583"/>
      <c r="C12" s="599">
        <f>'清須市・北名古屋市・西春日井郡・岩倉市'!F16</f>
        <v>3150</v>
      </c>
      <c r="D12" s="629"/>
      <c r="E12" s="599">
        <f>'清須市・北名古屋市・西春日井郡・岩倉市'!G16</f>
        <v>0</v>
      </c>
      <c r="F12" s="622"/>
      <c r="G12" s="599">
        <f>'清須市・北名古屋市・西春日井郡・岩倉市'!H16</f>
        <v>13500</v>
      </c>
      <c r="H12" s="600"/>
      <c r="I12" s="173"/>
      <c r="J12" s="173"/>
      <c r="K12" s="173"/>
      <c r="L12" s="173"/>
      <c r="M12" s="173"/>
    </row>
    <row r="13" spans="1:8" s="174" customFormat="1" ht="30" customHeight="1">
      <c r="A13" s="582" t="s">
        <v>78</v>
      </c>
      <c r="B13" s="583"/>
      <c r="C13" s="599">
        <f>'清須市・北名古屋市・西春日井郡・岩倉市'!F26</f>
        <v>5400</v>
      </c>
      <c r="D13" s="629"/>
      <c r="E13" s="599">
        <f>'清須市・北名古屋市・西春日井郡・岩倉市'!G26</f>
        <v>0</v>
      </c>
      <c r="F13" s="622"/>
      <c r="G13" s="599">
        <f>'清須市・北名古屋市・西春日井郡・岩倉市'!H26</f>
        <v>19800</v>
      </c>
      <c r="H13" s="600"/>
    </row>
    <row r="14" spans="1:8" s="174" customFormat="1" ht="30" customHeight="1">
      <c r="A14" s="582" t="s">
        <v>79</v>
      </c>
      <c r="B14" s="583"/>
      <c r="C14" s="599">
        <f>'清須市・北名古屋市・西春日井郡・岩倉市'!F35</f>
        <v>700</v>
      </c>
      <c r="D14" s="629"/>
      <c r="E14" s="599">
        <f>'清須市・北名古屋市・西春日井郡・岩倉市'!G35</f>
        <v>0</v>
      </c>
      <c r="F14" s="622"/>
      <c r="G14" s="599">
        <f>'清須市・北名古屋市・西春日井郡・岩倉市'!H35</f>
        <v>3100</v>
      </c>
      <c r="H14" s="600"/>
    </row>
    <row r="15" spans="1:8" s="174" customFormat="1" ht="30" customHeight="1">
      <c r="A15" s="582" t="s">
        <v>80</v>
      </c>
      <c r="B15" s="583"/>
      <c r="C15" s="599">
        <f>'清須市・北名古屋市・西春日井郡・岩倉市'!F48</f>
        <v>1750</v>
      </c>
      <c r="D15" s="629"/>
      <c r="E15" s="599">
        <f>'清須市・北名古屋市・西春日井郡・岩倉市'!G48</f>
        <v>0</v>
      </c>
      <c r="F15" s="622"/>
      <c r="G15" s="599">
        <f>'清須市・北名古屋市・西春日井郡・岩倉市'!H48</f>
        <v>9300</v>
      </c>
      <c r="H15" s="600"/>
    </row>
    <row r="16" spans="1:8" s="174" customFormat="1" ht="30" customHeight="1">
      <c r="A16" s="582" t="s">
        <v>81</v>
      </c>
      <c r="B16" s="583"/>
      <c r="C16" s="599">
        <f>'江南市・丹羽郡・犬山市'!F20</f>
        <v>3450</v>
      </c>
      <c r="D16" s="629"/>
      <c r="E16" s="599">
        <f>'江南市・丹羽郡・犬山市'!G20</f>
        <v>0</v>
      </c>
      <c r="F16" s="622"/>
      <c r="G16" s="599">
        <f>'江南市・丹羽郡・犬山市'!H20</f>
        <v>22150</v>
      </c>
      <c r="H16" s="600"/>
    </row>
    <row r="17" spans="1:8" s="174" customFormat="1" ht="30" customHeight="1">
      <c r="A17" s="582" t="s">
        <v>82</v>
      </c>
      <c r="B17" s="583"/>
      <c r="C17" s="599">
        <f>'江南市・丹羽郡・犬山市'!F33</f>
        <v>2050</v>
      </c>
      <c r="D17" s="629"/>
      <c r="E17" s="599">
        <f>'江南市・丹羽郡・犬山市'!G33</f>
        <v>0</v>
      </c>
      <c r="F17" s="622"/>
      <c r="G17" s="599">
        <f>'江南市・丹羽郡・犬山市'!H33</f>
        <v>13050</v>
      </c>
      <c r="H17" s="600"/>
    </row>
    <row r="18" spans="1:8" s="174" customFormat="1" ht="30" customHeight="1">
      <c r="A18" s="582" t="s">
        <v>83</v>
      </c>
      <c r="B18" s="583"/>
      <c r="C18" s="599">
        <f>'江南市・丹羽郡・犬山市'!F48</f>
        <v>2800</v>
      </c>
      <c r="D18" s="629"/>
      <c r="E18" s="599">
        <f>'江南市・丹羽郡・犬山市'!G48</f>
        <v>0</v>
      </c>
      <c r="F18" s="622"/>
      <c r="G18" s="599">
        <f>'江南市・丹羽郡・犬山市'!H48</f>
        <v>17000</v>
      </c>
      <c r="H18" s="600"/>
    </row>
    <row r="19" spans="1:8" s="174" customFormat="1" ht="30" customHeight="1">
      <c r="A19" s="657" t="s">
        <v>84</v>
      </c>
      <c r="B19" s="658"/>
      <c r="C19" s="599">
        <f>'小牧市'!F48</f>
        <v>6750</v>
      </c>
      <c r="D19" s="629"/>
      <c r="E19" s="599">
        <f>'小牧市'!G48</f>
        <v>0</v>
      </c>
      <c r="F19" s="622"/>
      <c r="G19" s="599">
        <f>'小牧市'!H48</f>
        <v>33550</v>
      </c>
      <c r="H19" s="600"/>
    </row>
    <row r="20" spans="1:8" s="174" customFormat="1" ht="30" customHeight="1">
      <c r="A20" s="657" t="s">
        <v>85</v>
      </c>
      <c r="B20" s="658"/>
      <c r="C20" s="599">
        <f>'春日井市'!F48</f>
        <v>14450</v>
      </c>
      <c r="D20" s="629"/>
      <c r="E20" s="599">
        <f>'春日井市'!G48</f>
        <v>0</v>
      </c>
      <c r="F20" s="622"/>
      <c r="G20" s="599">
        <f>'春日井市'!H48</f>
        <v>66950</v>
      </c>
      <c r="H20" s="600"/>
    </row>
    <row r="21" spans="1:8" s="174" customFormat="1" ht="30" customHeight="1">
      <c r="A21" s="582" t="s">
        <v>86</v>
      </c>
      <c r="B21" s="583"/>
      <c r="C21" s="599">
        <f>'瀬戸市・尾張旭市'!F30</f>
        <v>4550</v>
      </c>
      <c r="D21" s="629"/>
      <c r="E21" s="599">
        <f>'瀬戸市・尾張旭市'!G30</f>
        <v>0</v>
      </c>
      <c r="F21" s="622"/>
      <c r="G21" s="599">
        <f>'瀬戸市・尾張旭市'!H30</f>
        <v>29650</v>
      </c>
      <c r="H21" s="600"/>
    </row>
    <row r="22" spans="1:8" s="174" customFormat="1" ht="30" customHeight="1">
      <c r="A22" s="582" t="s">
        <v>87</v>
      </c>
      <c r="B22" s="583"/>
      <c r="C22" s="599">
        <f>'瀬戸市・尾張旭市'!F48</f>
        <v>4300</v>
      </c>
      <c r="D22" s="629"/>
      <c r="E22" s="599">
        <f>'瀬戸市・尾張旭市'!G48</f>
        <v>0</v>
      </c>
      <c r="F22" s="622"/>
      <c r="G22" s="599">
        <f>'瀬戸市・尾張旭市'!H48</f>
        <v>18250</v>
      </c>
      <c r="H22" s="600"/>
    </row>
    <row r="23" spans="1:8" s="174" customFormat="1" ht="30" customHeight="1">
      <c r="A23" s="582" t="s">
        <v>88</v>
      </c>
      <c r="B23" s="583"/>
      <c r="C23" s="599">
        <f>'日進市・豊明市'!F23</f>
        <v>3900</v>
      </c>
      <c r="D23" s="629"/>
      <c r="E23" s="599">
        <f>'日進市・豊明市'!G23</f>
        <v>0</v>
      </c>
      <c r="F23" s="622"/>
      <c r="G23" s="599">
        <f>'日進市・豊明市'!H23</f>
        <v>16750</v>
      </c>
      <c r="H23" s="600"/>
    </row>
    <row r="24" spans="1:8" s="174" customFormat="1" ht="30" customHeight="1">
      <c r="A24" s="582" t="s">
        <v>89</v>
      </c>
      <c r="B24" s="583"/>
      <c r="C24" s="599">
        <f>'日進市・豊明市'!F48</f>
        <v>3550</v>
      </c>
      <c r="D24" s="629"/>
      <c r="E24" s="599">
        <f>'日進市・豊明市'!G48</f>
        <v>0</v>
      </c>
      <c r="F24" s="622"/>
      <c r="G24" s="599">
        <f>'日進市・豊明市'!H48</f>
        <v>15300</v>
      </c>
      <c r="H24" s="600"/>
    </row>
    <row r="25" spans="1:8" s="174" customFormat="1" ht="30" customHeight="1">
      <c r="A25" s="582" t="s">
        <v>809</v>
      </c>
      <c r="B25" s="583"/>
      <c r="C25" s="599">
        <f>'長久手市・愛知郡・大府市'!F17</f>
        <v>1950</v>
      </c>
      <c r="D25" s="629"/>
      <c r="E25" s="599">
        <f>'長久手市・愛知郡・大府市'!G17</f>
        <v>0</v>
      </c>
      <c r="F25" s="622"/>
      <c r="G25" s="599">
        <f>'長久手市・愛知郡・大府市'!H17</f>
        <v>9850</v>
      </c>
      <c r="H25" s="600"/>
    </row>
    <row r="26" spans="1:8" s="174" customFormat="1" ht="30" customHeight="1">
      <c r="A26" s="582" t="s">
        <v>1356</v>
      </c>
      <c r="B26" s="583"/>
      <c r="C26" s="599">
        <f>'長久手市・愛知郡・大府市'!F31</f>
        <v>1900</v>
      </c>
      <c r="D26" s="629"/>
      <c r="E26" s="599">
        <f>'長久手市・愛知郡・大府市'!G31</f>
        <v>0</v>
      </c>
      <c r="F26" s="622"/>
      <c r="G26" s="599">
        <f>'長久手市・愛知郡・大府市'!H31</f>
        <v>8950</v>
      </c>
      <c r="H26" s="600"/>
    </row>
    <row r="27" spans="1:8" s="174" customFormat="1" ht="30" customHeight="1">
      <c r="A27" s="582" t="s">
        <v>90</v>
      </c>
      <c r="B27" s="583"/>
      <c r="C27" s="599">
        <f>'長久手市・愛知郡・大府市'!F48</f>
        <v>3350</v>
      </c>
      <c r="D27" s="629"/>
      <c r="E27" s="599">
        <f>'長久手市・愛知郡・大府市'!G48</f>
        <v>0</v>
      </c>
      <c r="F27" s="622"/>
      <c r="G27" s="599">
        <f>'長久手市・愛知郡・大府市'!H48</f>
        <v>17750</v>
      </c>
      <c r="H27" s="600"/>
    </row>
    <row r="28" spans="1:8" s="174" customFormat="1" ht="30" customHeight="1">
      <c r="A28" s="582" t="s">
        <v>91</v>
      </c>
      <c r="B28" s="583"/>
      <c r="C28" s="599">
        <f>'東海市・知多市'!F26</f>
        <v>3300</v>
      </c>
      <c r="D28" s="629"/>
      <c r="E28" s="599">
        <f>'東海市・知多市'!G26</f>
        <v>0</v>
      </c>
      <c r="F28" s="622"/>
      <c r="G28" s="599">
        <f>'東海市・知多市'!H26</f>
        <v>20950</v>
      </c>
      <c r="H28" s="600"/>
    </row>
    <row r="29" spans="1:8" s="174" customFormat="1" ht="30" customHeight="1">
      <c r="A29" s="582" t="s">
        <v>92</v>
      </c>
      <c r="B29" s="583"/>
      <c r="C29" s="599">
        <f>'東海市・知多市'!F48</f>
        <v>3200</v>
      </c>
      <c r="D29" s="629"/>
      <c r="E29" s="599">
        <f>'東海市・知多市'!G48</f>
        <v>0</v>
      </c>
      <c r="F29" s="622"/>
      <c r="G29" s="599">
        <f>'東海市・知多市'!H48</f>
        <v>19650</v>
      </c>
      <c r="H29" s="600"/>
    </row>
    <row r="30" spans="1:8" s="174" customFormat="1" ht="30" customHeight="1">
      <c r="A30" s="582" t="s">
        <v>93</v>
      </c>
      <c r="B30" s="583"/>
      <c r="C30" s="599">
        <f>'半田市・常滑市'!F24</f>
        <v>3900</v>
      </c>
      <c r="D30" s="629"/>
      <c r="E30" s="599">
        <f>'半田市・常滑市'!G24</f>
        <v>0</v>
      </c>
      <c r="F30" s="622"/>
      <c r="G30" s="599">
        <f>'半田市・常滑市'!H24</f>
        <v>26400</v>
      </c>
      <c r="H30" s="600"/>
    </row>
    <row r="31" spans="1:8" s="174" customFormat="1" ht="30" customHeight="1">
      <c r="A31" s="582" t="s">
        <v>94</v>
      </c>
      <c r="B31" s="583"/>
      <c r="C31" s="599">
        <f>'半田市・常滑市'!F48</f>
        <v>1750</v>
      </c>
      <c r="D31" s="629"/>
      <c r="E31" s="599">
        <f>'半田市・常滑市'!G48</f>
        <v>0</v>
      </c>
      <c r="F31" s="622"/>
      <c r="G31" s="599">
        <f>'半田市・常滑市'!H48</f>
        <v>12600</v>
      </c>
      <c r="H31" s="600"/>
    </row>
    <row r="32" spans="1:8" s="174" customFormat="1" ht="30" customHeight="1">
      <c r="A32" s="588" t="s">
        <v>95</v>
      </c>
      <c r="B32" s="589"/>
      <c r="C32" s="601">
        <f>'知多郡'!F48</f>
        <v>5050</v>
      </c>
      <c r="D32" s="630"/>
      <c r="E32" s="601">
        <f>'知多郡'!G48</f>
        <v>0</v>
      </c>
      <c r="F32" s="623"/>
      <c r="G32" s="601">
        <f>'知多郡'!H48</f>
        <v>35100</v>
      </c>
      <c r="H32" s="602"/>
    </row>
    <row r="33" spans="1:8" s="174" customFormat="1" ht="30" customHeight="1">
      <c r="A33" s="586" t="s">
        <v>72</v>
      </c>
      <c r="B33" s="587"/>
      <c r="C33" s="603">
        <f>SUM(C5:C32)</f>
        <v>117300</v>
      </c>
      <c r="D33" s="631"/>
      <c r="E33" s="603">
        <f>SUM(E5:E32)</f>
        <v>0</v>
      </c>
      <c r="F33" s="624"/>
      <c r="G33" s="603">
        <f>SUM(G5:G32)</f>
        <v>622200</v>
      </c>
      <c r="H33" s="604"/>
    </row>
    <row r="34" spans="1:8" s="174" customFormat="1" ht="30" customHeight="1">
      <c r="A34" s="118"/>
      <c r="B34" s="118"/>
      <c r="C34" s="118"/>
      <c r="D34" s="118"/>
      <c r="E34" s="118"/>
      <c r="F34" s="118"/>
      <c r="G34" s="118"/>
      <c r="H34" s="118"/>
    </row>
    <row r="35" spans="1:8" s="174" customFormat="1" ht="30" customHeight="1">
      <c r="A35" s="579" t="s">
        <v>112</v>
      </c>
      <c r="B35" s="581"/>
      <c r="C35" s="616" t="s">
        <v>121</v>
      </c>
      <c r="D35" s="626"/>
      <c r="E35" s="616" t="s">
        <v>1374</v>
      </c>
      <c r="F35" s="617"/>
      <c r="G35" s="613" t="s">
        <v>119</v>
      </c>
      <c r="H35" s="604"/>
    </row>
    <row r="36" spans="1:8" s="174" customFormat="1" ht="30" customHeight="1">
      <c r="A36" s="663" t="s">
        <v>99</v>
      </c>
      <c r="B36" s="664"/>
      <c r="C36" s="665">
        <f>SUM('表紙（名古屋市）'!C24)</f>
        <v>128350</v>
      </c>
      <c r="D36" s="668"/>
      <c r="E36" s="665">
        <f>SUM('表紙（名古屋市）'!E24)</f>
        <v>0</v>
      </c>
      <c r="F36" s="667"/>
      <c r="G36" s="665">
        <f>SUM('表紙（名古屋市）'!G24)</f>
        <v>502350</v>
      </c>
      <c r="H36" s="666"/>
    </row>
    <row r="37" spans="1:8" s="174" customFormat="1" ht="30" customHeight="1">
      <c r="A37" s="661" t="s">
        <v>113</v>
      </c>
      <c r="B37" s="662"/>
      <c r="C37" s="605">
        <f>SUM(C33)</f>
        <v>117300</v>
      </c>
      <c r="D37" s="633"/>
      <c r="E37" s="605">
        <f>SUM(E33)</f>
        <v>0</v>
      </c>
      <c r="F37" s="615"/>
      <c r="G37" s="605">
        <f>SUM(G33)</f>
        <v>622200</v>
      </c>
      <c r="H37" s="606"/>
    </row>
    <row r="38" spans="1:8" s="174" customFormat="1" ht="30" customHeight="1">
      <c r="A38" s="659" t="s">
        <v>114</v>
      </c>
      <c r="B38" s="660"/>
      <c r="C38" s="607">
        <f>SUM('表紙 (三河地区)'!C26)</f>
        <v>50250</v>
      </c>
      <c r="D38" s="625"/>
      <c r="E38" s="607">
        <f>SUM('表紙 (三河地区)'!E26)</f>
        <v>0</v>
      </c>
      <c r="F38" s="618"/>
      <c r="G38" s="607">
        <f>SUM('表紙 (三河地区)'!G26)</f>
        <v>484300</v>
      </c>
      <c r="H38" s="608"/>
    </row>
    <row r="39" spans="1:8" s="174" customFormat="1" ht="30" customHeight="1">
      <c r="A39" s="579" t="s">
        <v>72</v>
      </c>
      <c r="B39" s="580"/>
      <c r="C39" s="609">
        <f>SUM(C36:C38)</f>
        <v>295900</v>
      </c>
      <c r="D39" s="627"/>
      <c r="E39" s="609">
        <f>SUM(E36:E38)</f>
        <v>0</v>
      </c>
      <c r="F39" s="619"/>
      <c r="G39" s="609">
        <f>SUM(G36:G38)</f>
        <v>1608850</v>
      </c>
      <c r="H39" s="610"/>
    </row>
    <row r="40" ht="19.5" customHeight="1">
      <c r="H40" s="567" t="s">
        <v>115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33</v>
      </c>
      <c r="B5" s="408"/>
      <c r="C5" s="408"/>
      <c r="D5" s="208" t="s">
        <v>371</v>
      </c>
      <c r="E5" s="78" t="s">
        <v>876</v>
      </c>
      <c r="F5" s="62">
        <v>750</v>
      </c>
      <c r="G5" s="112"/>
      <c r="H5" s="339">
        <v>2900</v>
      </c>
    </row>
    <row r="6" spans="1:8" ht="19.5" customHeight="1">
      <c r="A6" s="536">
        <f>SUM(G48)</f>
        <v>0</v>
      </c>
      <c r="B6" s="537" t="s">
        <v>100</v>
      </c>
      <c r="C6" s="537">
        <f>SUM(F48)</f>
        <v>14200</v>
      </c>
      <c r="D6" s="209" t="s">
        <v>372</v>
      </c>
      <c r="E6" s="79" t="s">
        <v>877</v>
      </c>
      <c r="F6" s="52">
        <v>1700</v>
      </c>
      <c r="G6" s="119"/>
      <c r="H6" s="340">
        <v>8550</v>
      </c>
    </row>
    <row r="7" spans="1:8" ht="19.5" customHeight="1">
      <c r="A7" s="101"/>
      <c r="B7" s="102"/>
      <c r="C7" s="102"/>
      <c r="D7" s="209" t="s">
        <v>373</v>
      </c>
      <c r="E7" s="79" t="s">
        <v>878</v>
      </c>
      <c r="F7" s="52">
        <v>1600</v>
      </c>
      <c r="G7" s="119"/>
      <c r="H7" s="340">
        <v>7500</v>
      </c>
    </row>
    <row r="8" spans="1:8" ht="19.5" customHeight="1">
      <c r="A8" s="101"/>
      <c r="B8" s="102"/>
      <c r="C8" s="102"/>
      <c r="D8" s="209" t="s">
        <v>374</v>
      </c>
      <c r="E8" s="79" t="s">
        <v>1201</v>
      </c>
      <c r="F8" s="52">
        <v>500</v>
      </c>
      <c r="G8" s="119"/>
      <c r="H8" s="340">
        <v>3600</v>
      </c>
    </row>
    <row r="9" spans="1:8" ht="19.5" customHeight="1">
      <c r="A9" s="101"/>
      <c r="B9" s="102"/>
      <c r="C9" s="102"/>
      <c r="D9" s="209" t="s">
        <v>375</v>
      </c>
      <c r="E9" s="79" t="s">
        <v>1202</v>
      </c>
      <c r="F9" s="52">
        <v>150</v>
      </c>
      <c r="G9" s="119"/>
      <c r="H9" s="340">
        <v>1150</v>
      </c>
    </row>
    <row r="10" spans="1:8" ht="19.5" customHeight="1">
      <c r="A10" s="101"/>
      <c r="B10" s="102"/>
      <c r="C10" s="102"/>
      <c r="D10" s="209" t="s">
        <v>376</v>
      </c>
      <c r="E10" s="79" t="s">
        <v>879</v>
      </c>
      <c r="F10" s="52">
        <v>350</v>
      </c>
      <c r="G10" s="119"/>
      <c r="H10" s="340">
        <v>1650</v>
      </c>
    </row>
    <row r="11" spans="1:8" ht="19.5" customHeight="1">
      <c r="A11" s="101"/>
      <c r="B11" s="102"/>
      <c r="C11" s="102"/>
      <c r="D11" s="209" t="s">
        <v>377</v>
      </c>
      <c r="E11" s="79" t="s">
        <v>1203</v>
      </c>
      <c r="F11" s="52">
        <v>450</v>
      </c>
      <c r="G11" s="119"/>
      <c r="H11" s="340">
        <v>2650</v>
      </c>
    </row>
    <row r="12" spans="1:8" ht="19.5" customHeight="1">
      <c r="A12" s="101"/>
      <c r="B12" s="102"/>
      <c r="C12" s="102"/>
      <c r="D12" s="209" t="s">
        <v>378</v>
      </c>
      <c r="E12" s="79" t="s">
        <v>1204</v>
      </c>
      <c r="F12" s="52">
        <v>250</v>
      </c>
      <c r="G12" s="119"/>
      <c r="H12" s="340">
        <v>1900</v>
      </c>
    </row>
    <row r="13" spans="1:8" ht="19.5" customHeight="1">
      <c r="A13" s="101"/>
      <c r="B13" s="102"/>
      <c r="C13" s="102"/>
      <c r="D13" s="209" t="s">
        <v>379</v>
      </c>
      <c r="E13" s="79" t="s">
        <v>1205</v>
      </c>
      <c r="F13" s="52">
        <v>250</v>
      </c>
      <c r="G13" s="119"/>
      <c r="H13" s="340">
        <v>1500</v>
      </c>
    </row>
    <row r="14" spans="1:8" ht="19.5" customHeight="1">
      <c r="A14" s="101"/>
      <c r="B14" s="102"/>
      <c r="C14" s="102"/>
      <c r="D14" s="209" t="s">
        <v>380</v>
      </c>
      <c r="E14" s="79" t="s">
        <v>880</v>
      </c>
      <c r="F14" s="52">
        <v>1250</v>
      </c>
      <c r="G14" s="119"/>
      <c r="H14" s="340">
        <v>6350</v>
      </c>
    </row>
    <row r="15" spans="1:8" ht="19.5" customHeight="1">
      <c r="A15" s="101"/>
      <c r="B15" s="102"/>
      <c r="C15" s="102"/>
      <c r="D15" s="209" t="s">
        <v>381</v>
      </c>
      <c r="E15" s="79" t="s">
        <v>881</v>
      </c>
      <c r="F15" s="52">
        <v>400</v>
      </c>
      <c r="G15" s="119"/>
      <c r="H15" s="340">
        <v>2400</v>
      </c>
    </row>
    <row r="16" spans="1:8" ht="19.5" customHeight="1">
      <c r="A16" s="101"/>
      <c r="B16" s="102"/>
      <c r="C16" s="102"/>
      <c r="D16" s="209" t="s">
        <v>382</v>
      </c>
      <c r="E16" s="79" t="s">
        <v>882</v>
      </c>
      <c r="F16" s="52">
        <v>250</v>
      </c>
      <c r="G16" s="119"/>
      <c r="H16" s="340">
        <v>1600</v>
      </c>
    </row>
    <row r="17" spans="1:8" ht="19.5" customHeight="1">
      <c r="A17" s="101"/>
      <c r="B17" s="102"/>
      <c r="C17" s="102"/>
      <c r="D17" s="209" t="s">
        <v>383</v>
      </c>
      <c r="E17" s="79" t="s">
        <v>883</v>
      </c>
      <c r="F17" s="52">
        <v>450</v>
      </c>
      <c r="G17" s="119"/>
      <c r="H17" s="340">
        <v>2600</v>
      </c>
    </row>
    <row r="18" spans="1:8" ht="19.5" customHeight="1">
      <c r="A18" s="101"/>
      <c r="B18" s="102"/>
      <c r="C18" s="102"/>
      <c r="D18" s="209" t="s">
        <v>384</v>
      </c>
      <c r="E18" s="79" t="s">
        <v>884</v>
      </c>
      <c r="F18" s="52">
        <v>450</v>
      </c>
      <c r="G18" s="119"/>
      <c r="H18" s="340">
        <v>2550</v>
      </c>
    </row>
    <row r="19" spans="1:8" ht="19.5" customHeight="1">
      <c r="A19" s="335"/>
      <c r="B19" s="103"/>
      <c r="C19" s="103"/>
      <c r="D19" s="209" t="s">
        <v>385</v>
      </c>
      <c r="E19" s="79" t="s">
        <v>885</v>
      </c>
      <c r="F19" s="52">
        <v>500</v>
      </c>
      <c r="G19" s="119"/>
      <c r="H19" s="340">
        <v>2500</v>
      </c>
    </row>
    <row r="20" spans="1:8" ht="19.5" customHeight="1">
      <c r="A20" s="101"/>
      <c r="B20" s="102"/>
      <c r="C20" s="102"/>
      <c r="D20" s="209" t="s">
        <v>386</v>
      </c>
      <c r="E20" s="79" t="s">
        <v>886</v>
      </c>
      <c r="F20" s="52">
        <v>150</v>
      </c>
      <c r="G20" s="119"/>
      <c r="H20" s="340">
        <v>1350</v>
      </c>
    </row>
    <row r="21" spans="1:8" ht="19.5" customHeight="1">
      <c r="A21" s="101"/>
      <c r="B21" s="102"/>
      <c r="C21" s="102"/>
      <c r="D21" s="209" t="s">
        <v>387</v>
      </c>
      <c r="E21" s="79" t="s">
        <v>887</v>
      </c>
      <c r="F21" s="52">
        <v>300</v>
      </c>
      <c r="G21" s="119"/>
      <c r="H21" s="340">
        <v>1400</v>
      </c>
    </row>
    <row r="22" spans="1:8" ht="19.5" customHeight="1">
      <c r="A22" s="101"/>
      <c r="B22" s="102"/>
      <c r="C22" s="102"/>
      <c r="D22" s="209" t="s">
        <v>388</v>
      </c>
      <c r="E22" s="79" t="s">
        <v>888</v>
      </c>
      <c r="F22" s="52">
        <v>200</v>
      </c>
      <c r="G22" s="119"/>
      <c r="H22" s="340">
        <v>1300</v>
      </c>
    </row>
    <row r="23" spans="1:8" ht="19.5" customHeight="1">
      <c r="A23" s="101"/>
      <c r="B23" s="102"/>
      <c r="C23" s="102"/>
      <c r="D23" s="209" t="s">
        <v>389</v>
      </c>
      <c r="E23" s="79" t="s">
        <v>889</v>
      </c>
      <c r="F23" s="52">
        <v>200</v>
      </c>
      <c r="G23" s="119"/>
      <c r="H23" s="340">
        <v>1300</v>
      </c>
    </row>
    <row r="24" spans="1:8" ht="19.5" customHeight="1">
      <c r="A24" s="101"/>
      <c r="B24" s="102"/>
      <c r="C24" s="102"/>
      <c r="D24" s="209" t="s">
        <v>390</v>
      </c>
      <c r="E24" s="79" t="s">
        <v>890</v>
      </c>
      <c r="F24" s="52">
        <v>400</v>
      </c>
      <c r="G24" s="119"/>
      <c r="H24" s="340">
        <v>2750</v>
      </c>
    </row>
    <row r="25" spans="1:8" ht="19.5" customHeight="1">
      <c r="A25" s="101"/>
      <c r="B25" s="102"/>
      <c r="C25" s="102"/>
      <c r="D25" s="209" t="s">
        <v>391</v>
      </c>
      <c r="E25" s="79" t="s">
        <v>891</v>
      </c>
      <c r="F25" s="52">
        <v>500</v>
      </c>
      <c r="G25" s="119"/>
      <c r="H25" s="340">
        <v>3100</v>
      </c>
    </row>
    <row r="26" spans="1:8" ht="19.5" customHeight="1">
      <c r="A26" s="101"/>
      <c r="B26" s="102"/>
      <c r="C26" s="102"/>
      <c r="D26" s="209" t="s">
        <v>392</v>
      </c>
      <c r="E26" s="79" t="s">
        <v>892</v>
      </c>
      <c r="F26" s="52">
        <v>250</v>
      </c>
      <c r="G26" s="119"/>
      <c r="H26" s="340">
        <v>1900</v>
      </c>
    </row>
    <row r="27" spans="1:8" ht="19.5" customHeight="1">
      <c r="A27" s="101"/>
      <c r="B27" s="102"/>
      <c r="C27" s="102"/>
      <c r="D27" s="209" t="s">
        <v>393</v>
      </c>
      <c r="E27" s="79" t="s">
        <v>893</v>
      </c>
      <c r="F27" s="52">
        <v>500</v>
      </c>
      <c r="G27" s="119"/>
      <c r="H27" s="340">
        <v>3450</v>
      </c>
    </row>
    <row r="28" spans="1:8" ht="19.5" customHeight="1">
      <c r="A28" s="101"/>
      <c r="B28" s="102"/>
      <c r="C28" s="102"/>
      <c r="D28" s="209" t="s">
        <v>394</v>
      </c>
      <c r="E28" s="79" t="s">
        <v>894</v>
      </c>
      <c r="F28" s="52">
        <v>350</v>
      </c>
      <c r="G28" s="119"/>
      <c r="H28" s="340">
        <v>2250</v>
      </c>
    </row>
    <row r="29" spans="1:8" ht="19.5" customHeight="1">
      <c r="A29" s="101"/>
      <c r="B29" s="102"/>
      <c r="C29" s="102"/>
      <c r="D29" s="209" t="s">
        <v>395</v>
      </c>
      <c r="E29" s="79" t="s">
        <v>895</v>
      </c>
      <c r="F29" s="52">
        <v>300</v>
      </c>
      <c r="G29" s="119"/>
      <c r="H29" s="340">
        <v>1950</v>
      </c>
    </row>
    <row r="30" spans="1:8" ht="19.5" customHeight="1">
      <c r="A30" s="101"/>
      <c r="B30" s="102"/>
      <c r="C30" s="102"/>
      <c r="D30" s="209" t="s">
        <v>396</v>
      </c>
      <c r="E30" s="79" t="s">
        <v>896</v>
      </c>
      <c r="F30" s="52">
        <v>300</v>
      </c>
      <c r="G30" s="119"/>
      <c r="H30" s="340">
        <v>1850</v>
      </c>
    </row>
    <row r="31" spans="1:8" ht="19.5" customHeight="1">
      <c r="A31" s="101"/>
      <c r="B31" s="102"/>
      <c r="C31" s="102"/>
      <c r="D31" s="209" t="s">
        <v>397</v>
      </c>
      <c r="E31" s="79" t="s">
        <v>897</v>
      </c>
      <c r="F31" s="52">
        <v>250</v>
      </c>
      <c r="G31" s="119"/>
      <c r="H31" s="340">
        <v>1200</v>
      </c>
    </row>
    <row r="32" spans="1:8" ht="19.5" customHeight="1">
      <c r="A32" s="101"/>
      <c r="B32" s="102"/>
      <c r="C32" s="102"/>
      <c r="D32" s="221" t="s">
        <v>398</v>
      </c>
      <c r="E32" s="80" t="s">
        <v>898</v>
      </c>
      <c r="F32" s="54">
        <v>200</v>
      </c>
      <c r="G32" s="120"/>
      <c r="H32" s="340">
        <v>1150</v>
      </c>
    </row>
    <row r="33" spans="1:8" ht="19.5" customHeight="1">
      <c r="A33" s="104"/>
      <c r="B33" s="105"/>
      <c r="C33" s="105"/>
      <c r="D33" s="209" t="s">
        <v>399</v>
      </c>
      <c r="E33" s="79" t="s">
        <v>899</v>
      </c>
      <c r="F33" s="52">
        <v>400</v>
      </c>
      <c r="G33" s="119"/>
      <c r="H33" s="340">
        <v>3250</v>
      </c>
    </row>
    <row r="34" spans="1:8" s="28" customFormat="1" ht="19.5" customHeight="1">
      <c r="A34" s="101"/>
      <c r="B34" s="102"/>
      <c r="C34" s="102"/>
      <c r="D34" s="209" t="s">
        <v>400</v>
      </c>
      <c r="E34" s="79" t="s">
        <v>900</v>
      </c>
      <c r="F34" s="52">
        <v>450</v>
      </c>
      <c r="G34" s="119"/>
      <c r="H34" s="340">
        <v>3650</v>
      </c>
    </row>
    <row r="35" spans="1:8" s="28" customFormat="1" ht="19.5" customHeight="1">
      <c r="A35" s="41"/>
      <c r="B35" s="336"/>
      <c r="C35" s="336"/>
      <c r="D35" s="209" t="s">
        <v>401</v>
      </c>
      <c r="E35" s="81" t="s">
        <v>901</v>
      </c>
      <c r="F35" s="58">
        <v>150</v>
      </c>
      <c r="G35" s="163"/>
      <c r="H35" s="340">
        <v>1450</v>
      </c>
    </row>
    <row r="36" spans="1:8" s="28" customFormat="1" ht="19.5" customHeight="1">
      <c r="A36" s="41"/>
      <c r="B36" s="336"/>
      <c r="C36" s="336"/>
      <c r="D36" s="209"/>
      <c r="E36" s="81"/>
      <c r="F36" s="58"/>
      <c r="G36" s="163"/>
      <c r="H36" s="340"/>
    </row>
    <row r="37" spans="1:8" ht="19.5" customHeight="1">
      <c r="A37" s="337"/>
      <c r="B37" s="338"/>
      <c r="C37" s="338"/>
      <c r="D37" s="209"/>
      <c r="E37" s="79"/>
      <c r="F37" s="52"/>
      <c r="G37" s="119"/>
      <c r="H37" s="340"/>
    </row>
    <row r="38" spans="1:8" ht="19.5" customHeight="1">
      <c r="A38" s="337"/>
      <c r="B38" s="338"/>
      <c r="C38" s="338"/>
      <c r="D38" s="225"/>
      <c r="E38" s="80"/>
      <c r="F38" s="121"/>
      <c r="G38" s="145"/>
      <c r="H38" s="341"/>
    </row>
    <row r="39" spans="1:8" ht="19.5" customHeight="1">
      <c r="A39" s="337"/>
      <c r="B39" s="338"/>
      <c r="C39" s="338"/>
      <c r="D39" s="225"/>
      <c r="E39" s="80"/>
      <c r="F39" s="121"/>
      <c r="G39" s="145"/>
      <c r="H39" s="341"/>
    </row>
    <row r="40" spans="1:8" ht="19.5" customHeight="1">
      <c r="A40" s="337"/>
      <c r="B40" s="338"/>
      <c r="C40" s="338"/>
      <c r="D40" s="225"/>
      <c r="E40" s="26"/>
      <c r="F40" s="121"/>
      <c r="G40" s="145"/>
      <c r="H40" s="341"/>
    </row>
    <row r="41" spans="1:8" ht="19.5" customHeight="1">
      <c r="A41" s="337"/>
      <c r="B41" s="338"/>
      <c r="C41" s="338"/>
      <c r="D41" s="225"/>
      <c r="E41" s="26"/>
      <c r="F41" s="121"/>
      <c r="G41" s="145"/>
      <c r="H41" s="341"/>
    </row>
    <row r="42" spans="1:8" ht="19.5" customHeight="1">
      <c r="A42" s="337"/>
      <c r="B42" s="338"/>
      <c r="C42" s="338"/>
      <c r="D42" s="227"/>
      <c r="E42" s="26"/>
      <c r="F42" s="27"/>
      <c r="G42" s="145"/>
      <c r="H42" s="341"/>
    </row>
    <row r="43" spans="1:8" ht="19.5" customHeight="1">
      <c r="A43" s="337"/>
      <c r="B43" s="338"/>
      <c r="C43" s="338"/>
      <c r="D43" s="227"/>
      <c r="E43" s="26"/>
      <c r="F43" s="27"/>
      <c r="G43" s="145"/>
      <c r="H43" s="341"/>
    </row>
    <row r="44" spans="1:8" ht="19.5" customHeight="1">
      <c r="A44" s="337"/>
      <c r="B44" s="338"/>
      <c r="C44" s="338"/>
      <c r="D44" s="227"/>
      <c r="E44" s="26"/>
      <c r="F44" s="27"/>
      <c r="G44" s="145"/>
      <c r="H44" s="341"/>
    </row>
    <row r="45" spans="1:8" ht="19.5" customHeight="1">
      <c r="A45" s="337"/>
      <c r="B45" s="338"/>
      <c r="C45" s="338"/>
      <c r="D45" s="227"/>
      <c r="E45" s="26"/>
      <c r="F45" s="27"/>
      <c r="G45" s="145"/>
      <c r="H45" s="341"/>
    </row>
    <row r="46" spans="1:8" ht="19.5" customHeight="1">
      <c r="A46" s="337"/>
      <c r="B46" s="338"/>
      <c r="C46" s="338"/>
      <c r="D46" s="227"/>
      <c r="E46" s="26"/>
      <c r="F46" s="27"/>
      <c r="G46" s="145"/>
      <c r="H46" s="341"/>
    </row>
    <row r="47" spans="1:8" ht="19.5" customHeight="1">
      <c r="A47" s="104"/>
      <c r="B47" s="105"/>
      <c r="C47" s="105"/>
      <c r="D47" s="228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CONCATENATE(FIXED(COUNTA(E5:E47),0,0),"　店")</f>
        <v>31　店</v>
      </c>
      <c r="F48" s="31">
        <f>SUM(F5:F47)</f>
        <v>14200</v>
      </c>
      <c r="G48" s="31">
        <f>SUM(G5:G47)</f>
        <v>0</v>
      </c>
      <c r="H48" s="148">
        <f>SUM(H5:H47)</f>
        <v>82700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SUM(A6,A29,A40)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34</v>
      </c>
      <c r="B5" s="408"/>
      <c r="C5" s="408"/>
      <c r="D5" s="208" t="s">
        <v>402</v>
      </c>
      <c r="E5" s="78" t="s">
        <v>902</v>
      </c>
      <c r="F5" s="62">
        <v>650</v>
      </c>
      <c r="G5" s="112"/>
      <c r="H5" s="339">
        <v>3350</v>
      </c>
    </row>
    <row r="6" spans="1:8" ht="19.5" customHeight="1">
      <c r="A6" s="106">
        <f>SUM(G26)</f>
        <v>0</v>
      </c>
      <c r="B6" s="107" t="s">
        <v>100</v>
      </c>
      <c r="C6" s="107">
        <f>SUM(F26)</f>
        <v>6700</v>
      </c>
      <c r="D6" s="209" t="s">
        <v>403</v>
      </c>
      <c r="E6" s="79" t="s">
        <v>903</v>
      </c>
      <c r="F6" s="52">
        <v>450</v>
      </c>
      <c r="G6" s="119"/>
      <c r="H6" s="340">
        <v>1550</v>
      </c>
    </row>
    <row r="7" spans="1:8" ht="19.5" customHeight="1">
      <c r="A7" s="101"/>
      <c r="B7" s="102"/>
      <c r="C7" s="102"/>
      <c r="D7" s="209" t="s">
        <v>404</v>
      </c>
      <c r="E7" s="79" t="s">
        <v>904</v>
      </c>
      <c r="F7" s="52">
        <v>550</v>
      </c>
      <c r="G7" s="119"/>
      <c r="H7" s="340">
        <v>2350</v>
      </c>
    </row>
    <row r="8" spans="1:8" ht="19.5" customHeight="1">
      <c r="A8" s="106"/>
      <c r="B8" s="107"/>
      <c r="C8" s="107"/>
      <c r="D8" s="209" t="s">
        <v>405</v>
      </c>
      <c r="E8" s="79" t="s">
        <v>905</v>
      </c>
      <c r="F8" s="52">
        <v>300</v>
      </c>
      <c r="G8" s="119"/>
      <c r="H8" s="340">
        <v>1650</v>
      </c>
    </row>
    <row r="9" spans="1:8" ht="19.5" customHeight="1">
      <c r="A9" s="350"/>
      <c r="B9" s="351"/>
      <c r="C9" s="351"/>
      <c r="D9" s="209" t="s">
        <v>406</v>
      </c>
      <c r="E9" s="79" t="s">
        <v>906</v>
      </c>
      <c r="F9" s="52">
        <v>300</v>
      </c>
      <c r="G9" s="119"/>
      <c r="H9" s="340">
        <v>1650</v>
      </c>
    </row>
    <row r="10" spans="1:8" ht="19.5" customHeight="1">
      <c r="A10" s="101"/>
      <c r="B10" s="102"/>
      <c r="C10" s="102"/>
      <c r="D10" s="209" t="s">
        <v>407</v>
      </c>
      <c r="E10" s="79" t="s">
        <v>1189</v>
      </c>
      <c r="F10" s="52">
        <v>350</v>
      </c>
      <c r="G10" s="119"/>
      <c r="H10" s="340">
        <v>2250</v>
      </c>
    </row>
    <row r="11" spans="1:8" ht="19.5" customHeight="1">
      <c r="A11" s="101"/>
      <c r="B11" s="102"/>
      <c r="C11" s="102"/>
      <c r="D11" s="209" t="s">
        <v>408</v>
      </c>
      <c r="E11" s="79" t="s">
        <v>907</v>
      </c>
      <c r="F11" s="52">
        <v>600</v>
      </c>
      <c r="G11" s="119"/>
      <c r="H11" s="340">
        <v>3200</v>
      </c>
    </row>
    <row r="12" spans="1:8" ht="19.5" customHeight="1">
      <c r="A12" s="101"/>
      <c r="B12" s="102"/>
      <c r="C12" s="102"/>
      <c r="D12" s="209" t="s">
        <v>409</v>
      </c>
      <c r="E12" s="79" t="s">
        <v>908</v>
      </c>
      <c r="F12" s="52">
        <v>950</v>
      </c>
      <c r="G12" s="119"/>
      <c r="H12" s="340">
        <v>4250</v>
      </c>
    </row>
    <row r="13" spans="1:8" ht="19.5" customHeight="1">
      <c r="A13" s="101"/>
      <c r="B13" s="102"/>
      <c r="C13" s="102"/>
      <c r="D13" s="209" t="s">
        <v>410</v>
      </c>
      <c r="E13" s="79" t="s">
        <v>909</v>
      </c>
      <c r="F13" s="52">
        <v>400</v>
      </c>
      <c r="G13" s="119"/>
      <c r="H13" s="340">
        <v>2000</v>
      </c>
    </row>
    <row r="14" spans="1:8" ht="19.5" customHeight="1">
      <c r="A14" s="101"/>
      <c r="B14" s="102"/>
      <c r="C14" s="102"/>
      <c r="D14" s="209" t="s">
        <v>411</v>
      </c>
      <c r="E14" s="79" t="s">
        <v>910</v>
      </c>
      <c r="F14" s="52">
        <v>450</v>
      </c>
      <c r="G14" s="119"/>
      <c r="H14" s="340">
        <v>2200</v>
      </c>
    </row>
    <row r="15" spans="1:8" ht="19.5" customHeight="1">
      <c r="A15" s="101"/>
      <c r="B15" s="102"/>
      <c r="C15" s="102"/>
      <c r="D15" s="209" t="s">
        <v>412</v>
      </c>
      <c r="E15" s="79" t="s">
        <v>1190</v>
      </c>
      <c r="F15" s="52">
        <v>400</v>
      </c>
      <c r="G15" s="119"/>
      <c r="H15" s="340">
        <v>1850</v>
      </c>
    </row>
    <row r="16" spans="1:8" ht="19.5" customHeight="1">
      <c r="A16" s="101"/>
      <c r="B16" s="102"/>
      <c r="C16" s="102"/>
      <c r="D16" s="209" t="s">
        <v>413</v>
      </c>
      <c r="E16" s="79" t="s">
        <v>1423</v>
      </c>
      <c r="F16" s="52">
        <v>350</v>
      </c>
      <c r="G16" s="119"/>
      <c r="H16" s="340">
        <v>2300</v>
      </c>
    </row>
    <row r="17" spans="1:8" ht="19.5" customHeight="1">
      <c r="A17" s="101"/>
      <c r="B17" s="102"/>
      <c r="C17" s="102"/>
      <c r="D17" s="209" t="s">
        <v>414</v>
      </c>
      <c r="E17" s="79" t="s">
        <v>1424</v>
      </c>
      <c r="F17" s="52">
        <v>250</v>
      </c>
      <c r="G17" s="119"/>
      <c r="H17" s="340">
        <v>1850</v>
      </c>
    </row>
    <row r="18" spans="1:8" ht="19.5" customHeight="1">
      <c r="A18" s="101"/>
      <c r="B18" s="102"/>
      <c r="C18" s="102"/>
      <c r="D18" s="209" t="s">
        <v>415</v>
      </c>
      <c r="E18" s="79" t="s">
        <v>1191</v>
      </c>
      <c r="F18" s="52">
        <v>250</v>
      </c>
      <c r="G18" s="119"/>
      <c r="H18" s="340">
        <v>1550</v>
      </c>
    </row>
    <row r="19" spans="1:8" ht="19.5" customHeight="1">
      <c r="A19" s="335"/>
      <c r="B19" s="103"/>
      <c r="C19" s="103"/>
      <c r="D19" s="209" t="s">
        <v>416</v>
      </c>
      <c r="E19" s="79" t="s">
        <v>1192</v>
      </c>
      <c r="F19" s="52">
        <v>450</v>
      </c>
      <c r="G19" s="119"/>
      <c r="H19" s="340">
        <v>2150</v>
      </c>
    </row>
    <row r="20" spans="1:8" ht="19.5" customHeight="1">
      <c r="A20" s="101"/>
      <c r="B20" s="102"/>
      <c r="C20" s="102"/>
      <c r="D20" s="209"/>
      <c r="E20" s="79"/>
      <c r="F20" s="52"/>
      <c r="G20" s="119"/>
      <c r="H20" s="340"/>
    </row>
    <row r="21" spans="1:8" ht="19.5" customHeight="1">
      <c r="A21" s="101"/>
      <c r="B21" s="102"/>
      <c r="C21" s="102"/>
      <c r="D21" s="209"/>
      <c r="E21" s="79"/>
      <c r="F21" s="44"/>
      <c r="G21" s="119"/>
      <c r="H21" s="340"/>
    </row>
    <row r="22" spans="1:8" ht="19.5" customHeight="1">
      <c r="A22" s="101"/>
      <c r="B22" s="102"/>
      <c r="C22" s="102"/>
      <c r="D22" s="209"/>
      <c r="E22" s="79"/>
      <c r="F22" s="44"/>
      <c r="G22" s="119"/>
      <c r="H22" s="340"/>
    </row>
    <row r="23" spans="1:8" ht="19.5" customHeight="1">
      <c r="A23" s="101"/>
      <c r="B23" s="102"/>
      <c r="C23" s="102"/>
      <c r="D23" s="209"/>
      <c r="E23" s="79"/>
      <c r="F23" s="44"/>
      <c r="G23" s="119"/>
      <c r="H23" s="340"/>
    </row>
    <row r="24" spans="1:8" ht="19.5" customHeight="1">
      <c r="A24" s="101"/>
      <c r="B24" s="102"/>
      <c r="C24" s="102"/>
      <c r="D24" s="209"/>
      <c r="E24" s="79"/>
      <c r="F24" s="24"/>
      <c r="G24" s="99"/>
      <c r="H24" s="340"/>
    </row>
    <row r="25" spans="1:8" ht="19.5" customHeight="1">
      <c r="A25" s="104"/>
      <c r="B25" s="105"/>
      <c r="C25" s="105"/>
      <c r="D25" s="221"/>
      <c r="E25" s="80"/>
      <c r="F25" s="27"/>
      <c r="G25" s="145"/>
      <c r="H25" s="341"/>
    </row>
    <row r="26" spans="1:8" s="146" customFormat="1" ht="19.5" customHeight="1">
      <c r="A26" s="30"/>
      <c r="B26" s="74"/>
      <c r="C26" s="74"/>
      <c r="D26" s="226"/>
      <c r="E26" s="38" t="str">
        <f>CONCATENATE(FIXED(COUNTA(E5:E25),0,0),"　店")</f>
        <v>15　店</v>
      </c>
      <c r="F26" s="31">
        <f>SUM(F5:F25)</f>
        <v>6700</v>
      </c>
      <c r="G26" s="31">
        <f>SUM(G5:G25)</f>
        <v>0</v>
      </c>
      <c r="H26" s="148">
        <f>SUM(H5:H25)</f>
        <v>34150</v>
      </c>
    </row>
    <row r="27" spans="1:8" s="146" customFormat="1" ht="19.5" customHeight="1">
      <c r="A27" s="344"/>
      <c r="B27" s="345"/>
      <c r="C27" s="345"/>
      <c r="D27" s="346"/>
      <c r="E27" s="347"/>
      <c r="F27" s="348"/>
      <c r="G27" s="348"/>
      <c r="H27" s="349"/>
    </row>
    <row r="28" spans="1:8" ht="19.5" customHeight="1">
      <c r="A28" s="407" t="s">
        <v>35</v>
      </c>
      <c r="B28" s="334"/>
      <c r="C28" s="334"/>
      <c r="D28" s="208" t="s">
        <v>417</v>
      </c>
      <c r="E28" s="78" t="s">
        <v>1193</v>
      </c>
      <c r="F28" s="48">
        <v>1200</v>
      </c>
      <c r="G28" s="112"/>
      <c r="H28" s="339">
        <v>6700</v>
      </c>
    </row>
    <row r="29" spans="1:8" ht="19.5" customHeight="1">
      <c r="A29" s="106">
        <f>SUM(G37)</f>
        <v>0</v>
      </c>
      <c r="B29" s="107" t="s">
        <v>100</v>
      </c>
      <c r="C29" s="107">
        <f>SUM(F37)</f>
        <v>3050</v>
      </c>
      <c r="D29" s="209" t="s">
        <v>418</v>
      </c>
      <c r="E29" s="79" t="s">
        <v>1194</v>
      </c>
      <c r="F29" s="44">
        <v>300</v>
      </c>
      <c r="G29" s="119"/>
      <c r="H29" s="340">
        <v>1850</v>
      </c>
    </row>
    <row r="30" spans="1:8" ht="19.5" customHeight="1">
      <c r="A30" s="540"/>
      <c r="B30" s="541"/>
      <c r="C30" s="541"/>
      <c r="D30" s="209" t="s">
        <v>419</v>
      </c>
      <c r="E30" s="79" t="s">
        <v>1195</v>
      </c>
      <c r="F30" s="44">
        <v>450</v>
      </c>
      <c r="G30" s="119"/>
      <c r="H30" s="340">
        <v>2750</v>
      </c>
    </row>
    <row r="31" spans="1:8" ht="19.5" customHeight="1">
      <c r="A31" s="540"/>
      <c r="B31" s="541"/>
      <c r="C31" s="541"/>
      <c r="D31" s="209" t="s">
        <v>420</v>
      </c>
      <c r="E31" s="79" t="s">
        <v>1196</v>
      </c>
      <c r="F31" s="44">
        <v>750</v>
      </c>
      <c r="G31" s="119"/>
      <c r="H31" s="340">
        <v>3650</v>
      </c>
    </row>
    <row r="32" spans="1:8" ht="19.5" customHeight="1">
      <c r="A32" s="540"/>
      <c r="B32" s="541"/>
      <c r="C32" s="541"/>
      <c r="D32" s="209" t="s">
        <v>421</v>
      </c>
      <c r="E32" s="79" t="s">
        <v>1197</v>
      </c>
      <c r="F32" s="44">
        <v>350</v>
      </c>
      <c r="G32" s="119"/>
      <c r="H32" s="340">
        <v>1400</v>
      </c>
    </row>
    <row r="33" spans="1:8" ht="19.5" customHeight="1">
      <c r="A33" s="540"/>
      <c r="B33" s="541"/>
      <c r="C33" s="541"/>
      <c r="D33" s="209"/>
      <c r="E33" s="79"/>
      <c r="F33" s="44"/>
      <c r="G33" s="119"/>
      <c r="H33" s="340"/>
    </row>
    <row r="34" spans="1:8" ht="19.5" customHeight="1">
      <c r="A34" s="101"/>
      <c r="B34" s="102"/>
      <c r="C34" s="102"/>
      <c r="D34" s="209"/>
      <c r="E34" s="79"/>
      <c r="F34" s="44"/>
      <c r="G34" s="119"/>
      <c r="H34" s="340"/>
    </row>
    <row r="35" spans="1:8" ht="19.5" customHeight="1">
      <c r="A35" s="101"/>
      <c r="B35" s="102"/>
      <c r="C35" s="102"/>
      <c r="D35" s="209"/>
      <c r="E35" s="79"/>
      <c r="F35" s="24"/>
      <c r="G35" s="99"/>
      <c r="H35" s="340"/>
    </row>
    <row r="36" spans="1:8" ht="19.5" customHeight="1">
      <c r="A36" s="101"/>
      <c r="B36" s="102"/>
      <c r="C36" s="102"/>
      <c r="D36" s="209"/>
      <c r="E36" s="79"/>
      <c r="F36" s="24"/>
      <c r="G36" s="99"/>
      <c r="H36" s="340"/>
    </row>
    <row r="37" spans="1:8" s="146" customFormat="1" ht="19.5" customHeight="1">
      <c r="A37" s="30"/>
      <c r="B37" s="74"/>
      <c r="C37" s="74"/>
      <c r="D37" s="226"/>
      <c r="E37" s="38" t="str">
        <f>CONCATENATE(FIXED(COUNTA(E28:E36),0,0),"　店")</f>
        <v>5　店</v>
      </c>
      <c r="F37" s="31">
        <f>SUM(F28:F36)</f>
        <v>3050</v>
      </c>
      <c r="G37" s="31">
        <f>SUM(G28:G36)</f>
        <v>0</v>
      </c>
      <c r="H37" s="148">
        <f>SUM(H28:H36)</f>
        <v>16350</v>
      </c>
    </row>
    <row r="38" spans="1:8" s="146" customFormat="1" ht="19.5" customHeight="1">
      <c r="A38" s="104"/>
      <c r="B38" s="105"/>
      <c r="C38" s="105"/>
      <c r="D38" s="221"/>
      <c r="E38" s="26"/>
      <c r="F38" s="27"/>
      <c r="G38" s="27"/>
      <c r="H38" s="341"/>
    </row>
    <row r="39" spans="1:8" s="28" customFormat="1" ht="19.5" customHeight="1">
      <c r="A39" s="407" t="s">
        <v>36</v>
      </c>
      <c r="B39" s="181"/>
      <c r="C39" s="181"/>
      <c r="D39" s="223" t="s">
        <v>422</v>
      </c>
      <c r="E39" s="240" t="s">
        <v>1198</v>
      </c>
      <c r="F39" s="149">
        <v>400</v>
      </c>
      <c r="G39" s="343"/>
      <c r="H39" s="339">
        <v>2150</v>
      </c>
    </row>
    <row r="40" spans="1:8" s="28" customFormat="1" ht="19.5" customHeight="1">
      <c r="A40" s="106">
        <f>SUM(G48)</f>
        <v>0</v>
      </c>
      <c r="B40" s="107" t="s">
        <v>100</v>
      </c>
      <c r="C40" s="107">
        <f>SUM(F48)</f>
        <v>2850</v>
      </c>
      <c r="D40" s="209" t="s">
        <v>423</v>
      </c>
      <c r="E40" s="79" t="s">
        <v>1199</v>
      </c>
      <c r="F40" s="44">
        <v>300</v>
      </c>
      <c r="G40" s="119"/>
      <c r="H40" s="340">
        <v>1500</v>
      </c>
    </row>
    <row r="41" spans="1:8" s="28" customFormat="1" ht="19.5" customHeight="1">
      <c r="A41" s="106"/>
      <c r="B41" s="107"/>
      <c r="C41" s="107"/>
      <c r="D41" s="209" t="s">
        <v>424</v>
      </c>
      <c r="E41" s="79" t="s">
        <v>1211</v>
      </c>
      <c r="F41" s="44">
        <v>450</v>
      </c>
      <c r="G41" s="119"/>
      <c r="H41" s="340">
        <v>2650</v>
      </c>
    </row>
    <row r="42" spans="1:8" ht="19.5" customHeight="1">
      <c r="A42" s="352"/>
      <c r="B42" s="353"/>
      <c r="C42" s="353"/>
      <c r="D42" s="209" t="s">
        <v>425</v>
      </c>
      <c r="E42" s="79" t="s">
        <v>1200</v>
      </c>
      <c r="F42" s="44">
        <v>1150</v>
      </c>
      <c r="G42" s="119"/>
      <c r="H42" s="340">
        <v>5200</v>
      </c>
    </row>
    <row r="43" spans="1:8" ht="19.5" customHeight="1">
      <c r="A43" s="352"/>
      <c r="B43" s="354"/>
      <c r="C43" s="354"/>
      <c r="D43" s="221" t="s">
        <v>426</v>
      </c>
      <c r="E43" s="80" t="s">
        <v>1212</v>
      </c>
      <c r="F43" s="47">
        <v>550</v>
      </c>
      <c r="G43" s="120"/>
      <c r="H43" s="341">
        <v>3300</v>
      </c>
    </row>
    <row r="44" spans="1:8" ht="19.5" customHeight="1">
      <c r="A44" s="352"/>
      <c r="B44" s="354"/>
      <c r="C44" s="354"/>
      <c r="D44" s="221"/>
      <c r="E44" s="80"/>
      <c r="F44" s="47"/>
      <c r="G44" s="120"/>
      <c r="H44" s="341"/>
    </row>
    <row r="45" spans="1:8" ht="19.5" customHeight="1">
      <c r="A45" s="352"/>
      <c r="B45" s="354"/>
      <c r="C45" s="354"/>
      <c r="D45" s="221"/>
      <c r="E45" s="80"/>
      <c r="F45" s="47"/>
      <c r="G45" s="120"/>
      <c r="H45" s="341"/>
    </row>
    <row r="46" spans="1:8" ht="19.5" customHeight="1">
      <c r="A46" s="352"/>
      <c r="B46" s="353"/>
      <c r="C46" s="353"/>
      <c r="D46" s="225"/>
      <c r="E46" s="80"/>
      <c r="F46" s="27"/>
      <c r="G46" s="145"/>
      <c r="H46" s="341"/>
    </row>
    <row r="47" spans="1:8" ht="19.5" customHeight="1">
      <c r="A47" s="352"/>
      <c r="B47" s="353"/>
      <c r="C47" s="353"/>
      <c r="D47" s="225"/>
      <c r="E47" s="26"/>
      <c r="F47" s="27"/>
      <c r="G47" s="145"/>
      <c r="H47" s="341"/>
    </row>
    <row r="48" spans="1:8" s="146" customFormat="1" ht="19.5" customHeight="1">
      <c r="A48" s="30"/>
      <c r="B48" s="74"/>
      <c r="C48" s="74"/>
      <c r="D48" s="226"/>
      <c r="E48" s="38" t="str">
        <f>CONCATENATE(FIXED(COUNTA(E39:E47),0,0),"　店")</f>
        <v>5　店</v>
      </c>
      <c r="F48" s="31">
        <f>SUM(F39:F47)</f>
        <v>2850</v>
      </c>
      <c r="G48" s="31">
        <f>SUM(G39:G47)</f>
        <v>0</v>
      </c>
      <c r="H48" s="148">
        <f>SUM(H39:H47)</f>
        <v>14800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SUM(A32,A17,A6)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360" t="s">
        <v>37</v>
      </c>
      <c r="B5" s="361"/>
      <c r="C5" s="361"/>
      <c r="D5" s="208" t="s">
        <v>427</v>
      </c>
      <c r="E5" s="78" t="s">
        <v>1207</v>
      </c>
      <c r="F5" s="21">
        <v>1900</v>
      </c>
      <c r="G5" s="355"/>
      <c r="H5" s="339">
        <v>7500</v>
      </c>
    </row>
    <row r="6" spans="1:8" ht="19.5" customHeight="1">
      <c r="A6" s="106">
        <f>SUM(G14)</f>
        <v>0</v>
      </c>
      <c r="B6" s="107" t="s">
        <v>100</v>
      </c>
      <c r="C6" s="107">
        <f>SUM(F14)</f>
        <v>2450</v>
      </c>
      <c r="D6" s="209" t="s">
        <v>428</v>
      </c>
      <c r="E6" s="79" t="s">
        <v>1208</v>
      </c>
      <c r="F6" s="22">
        <v>400</v>
      </c>
      <c r="G6" s="356"/>
      <c r="H6" s="340">
        <v>1500</v>
      </c>
    </row>
    <row r="7" spans="1:8" ht="19.5" customHeight="1">
      <c r="A7" s="352"/>
      <c r="B7" s="353"/>
      <c r="C7" s="353"/>
      <c r="D7" s="209" t="s">
        <v>429</v>
      </c>
      <c r="E7" s="79" t="s">
        <v>1365</v>
      </c>
      <c r="F7" s="22">
        <v>150</v>
      </c>
      <c r="G7" s="356"/>
      <c r="H7" s="340">
        <v>1400</v>
      </c>
    </row>
    <row r="8" spans="1:8" ht="19.5" customHeight="1">
      <c r="A8" s="352"/>
      <c r="B8" s="353"/>
      <c r="C8" s="353"/>
      <c r="D8" s="209"/>
      <c r="E8" s="79"/>
      <c r="F8" s="22"/>
      <c r="G8" s="356"/>
      <c r="H8" s="340"/>
    </row>
    <row r="9" spans="1:8" ht="19.5" customHeight="1">
      <c r="A9" s="352"/>
      <c r="B9" s="353"/>
      <c r="C9" s="353"/>
      <c r="D9" s="209"/>
      <c r="E9" s="79"/>
      <c r="F9" s="22"/>
      <c r="G9" s="356"/>
      <c r="H9" s="340"/>
    </row>
    <row r="10" spans="1:8" ht="19.5" customHeight="1">
      <c r="A10" s="352"/>
      <c r="B10" s="353"/>
      <c r="C10" s="353"/>
      <c r="D10" s="209"/>
      <c r="E10" s="79"/>
      <c r="F10" s="22"/>
      <c r="G10" s="356"/>
      <c r="H10" s="340"/>
    </row>
    <row r="11" spans="1:8" ht="19.5" customHeight="1">
      <c r="A11" s="352"/>
      <c r="B11" s="353"/>
      <c r="C11" s="353"/>
      <c r="D11" s="209"/>
      <c r="E11" s="79"/>
      <c r="F11" s="22"/>
      <c r="G11" s="356"/>
      <c r="H11" s="340"/>
    </row>
    <row r="12" spans="1:8" ht="19.5" customHeight="1">
      <c r="A12" s="352"/>
      <c r="B12" s="353"/>
      <c r="C12" s="353"/>
      <c r="D12" s="209"/>
      <c r="E12" s="79"/>
      <c r="F12" s="22"/>
      <c r="G12" s="356"/>
      <c r="H12" s="340"/>
    </row>
    <row r="13" spans="1:8" ht="19.5" customHeight="1">
      <c r="A13" s="352"/>
      <c r="B13" s="353"/>
      <c r="C13" s="353"/>
      <c r="D13" s="209"/>
      <c r="E13" s="79"/>
      <c r="F13" s="22"/>
      <c r="G13" s="356"/>
      <c r="H13" s="340"/>
    </row>
    <row r="14" spans="1:8" s="146" customFormat="1" ht="19.5" customHeight="1">
      <c r="A14" s="30"/>
      <c r="B14" s="74"/>
      <c r="C14" s="74"/>
      <c r="D14" s="211"/>
      <c r="E14" s="237" t="str">
        <f>CONCATENATE(FIXED(COUNTA(E5:E13),0,0),"　店")</f>
        <v>3　店</v>
      </c>
      <c r="F14" s="31">
        <f>SUM(F5:F13)</f>
        <v>2450</v>
      </c>
      <c r="G14" s="31">
        <f>SUM(G5:G13)</f>
        <v>0</v>
      </c>
      <c r="H14" s="148">
        <f>SUM(H5:H13)</f>
        <v>10400</v>
      </c>
    </row>
    <row r="15" spans="1:8" s="146" customFormat="1" ht="19.5" customHeight="1">
      <c r="A15" s="357"/>
      <c r="B15" s="354"/>
      <c r="C15" s="354"/>
      <c r="D15" s="221"/>
      <c r="E15" s="80"/>
      <c r="F15" s="25"/>
      <c r="G15" s="25"/>
      <c r="H15" s="341"/>
    </row>
    <row r="16" spans="1:8" ht="19.5" customHeight="1">
      <c r="A16" s="362" t="s">
        <v>109</v>
      </c>
      <c r="B16" s="240"/>
      <c r="C16" s="240"/>
      <c r="D16" s="208" t="s">
        <v>430</v>
      </c>
      <c r="E16" s="78" t="s">
        <v>1176</v>
      </c>
      <c r="F16" s="62">
        <v>650</v>
      </c>
      <c r="G16" s="112"/>
      <c r="H16" s="339">
        <v>3600</v>
      </c>
    </row>
    <row r="17" spans="1:8" ht="19.5" customHeight="1">
      <c r="A17" s="549">
        <f>SUM(G29)</f>
        <v>0</v>
      </c>
      <c r="B17" s="537" t="s">
        <v>100</v>
      </c>
      <c r="C17" s="537">
        <f>SUM(F29)</f>
        <v>3550</v>
      </c>
      <c r="D17" s="209" t="s">
        <v>431</v>
      </c>
      <c r="E17" s="79" t="s">
        <v>1177</v>
      </c>
      <c r="F17" s="52">
        <v>350</v>
      </c>
      <c r="G17" s="119"/>
      <c r="H17" s="340">
        <v>1750</v>
      </c>
    </row>
    <row r="18" spans="1:8" ht="19.5" customHeight="1">
      <c r="A18" s="363"/>
      <c r="B18" s="364"/>
      <c r="C18" s="364"/>
      <c r="D18" s="221" t="s">
        <v>432</v>
      </c>
      <c r="E18" s="80" t="s">
        <v>1178</v>
      </c>
      <c r="F18" s="52">
        <v>350</v>
      </c>
      <c r="G18" s="120"/>
      <c r="H18" s="341">
        <v>2000</v>
      </c>
    </row>
    <row r="19" spans="1:8" ht="19.5" customHeight="1">
      <c r="A19" s="363"/>
      <c r="B19" s="359"/>
      <c r="C19" s="359"/>
      <c r="D19" s="209" t="s">
        <v>433</v>
      </c>
      <c r="E19" s="232" t="s">
        <v>1179</v>
      </c>
      <c r="F19" s="52">
        <v>1100</v>
      </c>
      <c r="G19" s="119"/>
      <c r="H19" s="340">
        <v>5250</v>
      </c>
    </row>
    <row r="20" spans="1:8" ht="19.5" customHeight="1">
      <c r="A20" s="363"/>
      <c r="B20" s="364"/>
      <c r="C20" s="364"/>
      <c r="D20" s="209" t="s">
        <v>434</v>
      </c>
      <c r="E20" s="232" t="s">
        <v>1180</v>
      </c>
      <c r="F20" s="52">
        <v>800</v>
      </c>
      <c r="G20" s="119"/>
      <c r="H20" s="340">
        <v>4250</v>
      </c>
    </row>
    <row r="21" spans="1:8" ht="19.5" customHeight="1">
      <c r="A21" s="363"/>
      <c r="B21" s="364"/>
      <c r="C21" s="364"/>
      <c r="D21" s="209" t="s">
        <v>435</v>
      </c>
      <c r="E21" s="232" t="s">
        <v>1181</v>
      </c>
      <c r="F21" s="52">
        <v>300</v>
      </c>
      <c r="G21" s="119"/>
      <c r="H21" s="340">
        <v>1650</v>
      </c>
    </row>
    <row r="22" spans="1:8" ht="19.5" customHeight="1">
      <c r="A22" s="363"/>
      <c r="B22" s="364"/>
      <c r="C22" s="364"/>
      <c r="D22" s="209"/>
      <c r="E22" s="79"/>
      <c r="F22" s="52"/>
      <c r="G22" s="119"/>
      <c r="H22" s="340"/>
    </row>
    <row r="23" spans="1:8" ht="19.5" customHeight="1">
      <c r="A23" s="363"/>
      <c r="B23" s="364"/>
      <c r="C23" s="364"/>
      <c r="D23" s="209"/>
      <c r="E23" s="79"/>
      <c r="F23" s="52"/>
      <c r="G23" s="119"/>
      <c r="H23" s="340"/>
    </row>
    <row r="24" spans="1:8" ht="19.5" customHeight="1">
      <c r="A24" s="363"/>
      <c r="B24" s="364"/>
      <c r="C24" s="364"/>
      <c r="D24" s="209"/>
      <c r="E24" s="79"/>
      <c r="F24" s="52"/>
      <c r="G24" s="119"/>
      <c r="H24" s="340"/>
    </row>
    <row r="25" spans="1:8" ht="19.5" customHeight="1">
      <c r="A25" s="363"/>
      <c r="B25" s="364"/>
      <c r="C25" s="364"/>
      <c r="D25" s="209"/>
      <c r="E25" s="79"/>
      <c r="F25" s="52"/>
      <c r="G25" s="119"/>
      <c r="H25" s="340"/>
    </row>
    <row r="26" spans="1:8" ht="19.5" customHeight="1">
      <c r="A26" s="363"/>
      <c r="B26" s="364"/>
      <c r="C26" s="364"/>
      <c r="D26" s="209"/>
      <c r="E26" s="79"/>
      <c r="F26" s="52"/>
      <c r="G26" s="119"/>
      <c r="H26" s="340"/>
    </row>
    <row r="27" spans="1:8" ht="19.5" customHeight="1">
      <c r="A27" s="363"/>
      <c r="B27" s="364"/>
      <c r="C27" s="364"/>
      <c r="D27" s="209"/>
      <c r="E27" s="79"/>
      <c r="F27" s="40"/>
      <c r="G27" s="356"/>
      <c r="H27" s="340"/>
    </row>
    <row r="28" spans="1:8" ht="19.5" customHeight="1">
      <c r="A28" s="363"/>
      <c r="B28" s="364"/>
      <c r="C28" s="364"/>
      <c r="D28" s="209"/>
      <c r="E28" s="79"/>
      <c r="F28" s="122"/>
      <c r="G28" s="147"/>
      <c r="H28" s="340"/>
    </row>
    <row r="29" spans="1:8" s="146" customFormat="1" ht="19.5" customHeight="1">
      <c r="A29" s="30"/>
      <c r="B29" s="74"/>
      <c r="C29" s="74"/>
      <c r="D29" s="211"/>
      <c r="E29" s="237" t="str">
        <f>CONCATENATE(FIXED(COUNTA(E16:E28),0,0),"　店")</f>
        <v>6　店</v>
      </c>
      <c r="F29" s="31">
        <f>SUM(F16:F28)</f>
        <v>3550</v>
      </c>
      <c r="G29" s="31">
        <f>SUM(G16:G28)</f>
        <v>0</v>
      </c>
      <c r="H29" s="148">
        <f>SUM(H16:H28)</f>
        <v>18500</v>
      </c>
    </row>
    <row r="30" spans="1:8" s="146" customFormat="1" ht="19.5" customHeight="1">
      <c r="A30" s="358"/>
      <c r="B30" s="359"/>
      <c r="C30" s="359"/>
      <c r="D30" s="221"/>
      <c r="E30" s="80"/>
      <c r="F30" s="25"/>
      <c r="G30" s="25"/>
      <c r="H30" s="341"/>
    </row>
    <row r="31" spans="1:8" ht="19.5" customHeight="1">
      <c r="A31" s="362" t="s">
        <v>38</v>
      </c>
      <c r="B31" s="240"/>
      <c r="C31" s="240"/>
      <c r="D31" s="208" t="s">
        <v>436</v>
      </c>
      <c r="E31" s="78" t="s">
        <v>1182</v>
      </c>
      <c r="F31" s="62">
        <v>600</v>
      </c>
      <c r="G31" s="112"/>
      <c r="H31" s="339">
        <v>2950</v>
      </c>
    </row>
    <row r="32" spans="1:8" ht="19.5" customHeight="1">
      <c r="A32" s="549">
        <f>SUM(G48)</f>
        <v>0</v>
      </c>
      <c r="B32" s="537" t="s">
        <v>100</v>
      </c>
      <c r="C32" s="537">
        <f>SUM(F48)</f>
        <v>3300</v>
      </c>
      <c r="D32" s="209" t="s">
        <v>437</v>
      </c>
      <c r="E32" s="79" t="s">
        <v>1183</v>
      </c>
      <c r="F32" s="52">
        <v>350</v>
      </c>
      <c r="G32" s="119"/>
      <c r="H32" s="340">
        <v>1650</v>
      </c>
    </row>
    <row r="33" spans="1:8" ht="19.5" customHeight="1">
      <c r="A33" s="363"/>
      <c r="B33" s="364"/>
      <c r="C33" s="364"/>
      <c r="D33" s="209" t="s">
        <v>438</v>
      </c>
      <c r="E33" s="232" t="s">
        <v>1209</v>
      </c>
      <c r="F33" s="52">
        <v>250</v>
      </c>
      <c r="G33" s="119"/>
      <c r="H33" s="340">
        <v>1100</v>
      </c>
    </row>
    <row r="34" spans="1:8" ht="19.5" customHeight="1">
      <c r="A34" s="363"/>
      <c r="B34" s="364"/>
      <c r="C34" s="364"/>
      <c r="D34" s="209" t="s">
        <v>439</v>
      </c>
      <c r="E34" s="232" t="s">
        <v>1184</v>
      </c>
      <c r="F34" s="52">
        <v>500</v>
      </c>
      <c r="G34" s="119"/>
      <c r="H34" s="340">
        <v>2250</v>
      </c>
    </row>
    <row r="35" spans="1:8" ht="19.5" customHeight="1">
      <c r="A35" s="363"/>
      <c r="B35" s="364"/>
      <c r="C35" s="364"/>
      <c r="D35" s="209" t="s">
        <v>440</v>
      </c>
      <c r="E35" s="232" t="s">
        <v>1210</v>
      </c>
      <c r="F35" s="52">
        <v>350</v>
      </c>
      <c r="G35" s="119"/>
      <c r="H35" s="340">
        <v>1450</v>
      </c>
    </row>
    <row r="36" spans="1:8" ht="19.5" customHeight="1">
      <c r="A36" s="363"/>
      <c r="B36" s="364"/>
      <c r="C36" s="364"/>
      <c r="D36" s="209" t="s">
        <v>441</v>
      </c>
      <c r="E36" s="232" t="s">
        <v>1185</v>
      </c>
      <c r="F36" s="52">
        <v>500</v>
      </c>
      <c r="G36" s="119"/>
      <c r="H36" s="340">
        <v>2000</v>
      </c>
    </row>
    <row r="37" spans="1:8" ht="19.5" customHeight="1">
      <c r="A37" s="365"/>
      <c r="B37" s="366"/>
      <c r="C37" s="366"/>
      <c r="D37" s="209" t="s">
        <v>442</v>
      </c>
      <c r="E37" s="232" t="s">
        <v>1186</v>
      </c>
      <c r="F37" s="52">
        <v>300</v>
      </c>
      <c r="G37" s="119"/>
      <c r="H37" s="340">
        <v>1850</v>
      </c>
    </row>
    <row r="38" spans="1:8" ht="19.5" customHeight="1">
      <c r="A38" s="365"/>
      <c r="B38" s="366"/>
      <c r="C38" s="366"/>
      <c r="D38" s="209" t="s">
        <v>443</v>
      </c>
      <c r="E38" s="232" t="s">
        <v>1187</v>
      </c>
      <c r="F38" s="52">
        <v>250</v>
      </c>
      <c r="G38" s="119"/>
      <c r="H38" s="340">
        <v>1150</v>
      </c>
    </row>
    <row r="39" spans="1:8" ht="19.5" customHeight="1">
      <c r="A39" s="367"/>
      <c r="B39" s="368"/>
      <c r="C39" s="368"/>
      <c r="D39" s="209" t="s">
        <v>444</v>
      </c>
      <c r="E39" s="232" t="s">
        <v>1188</v>
      </c>
      <c r="F39" s="52">
        <v>200</v>
      </c>
      <c r="G39" s="119"/>
      <c r="H39" s="340">
        <v>1300</v>
      </c>
    </row>
    <row r="40" spans="1:8" ht="19.5" customHeight="1">
      <c r="A40" s="352"/>
      <c r="B40" s="353"/>
      <c r="C40" s="353"/>
      <c r="D40" s="209"/>
      <c r="E40" s="79"/>
      <c r="F40" s="22"/>
      <c r="G40" s="356"/>
      <c r="H40" s="340"/>
    </row>
    <row r="41" spans="1:8" ht="19.5" customHeight="1">
      <c r="A41" s="352"/>
      <c r="B41" s="353"/>
      <c r="C41" s="353"/>
      <c r="D41" s="209"/>
      <c r="E41" s="79"/>
      <c r="F41" s="22"/>
      <c r="G41" s="356"/>
      <c r="H41" s="340"/>
    </row>
    <row r="42" spans="1:8" ht="19.5" customHeight="1">
      <c r="A42" s="352"/>
      <c r="B42" s="353"/>
      <c r="C42" s="353"/>
      <c r="D42" s="209"/>
      <c r="E42" s="79"/>
      <c r="F42" s="22"/>
      <c r="G42" s="356"/>
      <c r="H42" s="340"/>
    </row>
    <row r="43" spans="1:8" ht="19.5" customHeight="1">
      <c r="A43" s="352"/>
      <c r="B43" s="353"/>
      <c r="C43" s="353"/>
      <c r="D43" s="209"/>
      <c r="E43" s="79"/>
      <c r="F43" s="22"/>
      <c r="G43" s="356"/>
      <c r="H43" s="340"/>
    </row>
    <row r="44" spans="1:8" ht="19.5" customHeight="1">
      <c r="A44" s="352"/>
      <c r="B44" s="353"/>
      <c r="C44" s="353"/>
      <c r="D44" s="209"/>
      <c r="E44" s="79"/>
      <c r="F44" s="22"/>
      <c r="G44" s="356"/>
      <c r="H44" s="340"/>
    </row>
    <row r="45" spans="1:8" ht="19.5" customHeight="1">
      <c r="A45" s="352"/>
      <c r="B45" s="353"/>
      <c r="C45" s="353"/>
      <c r="D45" s="209"/>
      <c r="E45" s="79"/>
      <c r="F45" s="22"/>
      <c r="G45" s="356"/>
      <c r="H45" s="340"/>
    </row>
    <row r="46" spans="1:8" ht="19.5" customHeight="1">
      <c r="A46" s="352"/>
      <c r="B46" s="353"/>
      <c r="C46" s="353"/>
      <c r="D46" s="225"/>
      <c r="E46" s="79"/>
      <c r="F46" s="24"/>
      <c r="G46" s="99"/>
      <c r="H46" s="340"/>
    </row>
    <row r="47" spans="1:8" ht="19.5" customHeight="1">
      <c r="A47" s="104"/>
      <c r="B47" s="105"/>
      <c r="C47" s="105"/>
      <c r="D47" s="221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1"/>
      <c r="E48" s="237" t="str">
        <f>CONCATENATE(FIXED(COUNTA(E31:E47),0,0),"　店")</f>
        <v>9　店</v>
      </c>
      <c r="F48" s="31">
        <f>SUM(F31:F47)</f>
        <v>3300</v>
      </c>
      <c r="G48" s="31">
        <f>SUM(G31:G47)</f>
        <v>0</v>
      </c>
      <c r="H48" s="148">
        <f>SUM(H31:H47)</f>
        <v>15700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SUM(A6,A19,A29,A38)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376" t="s">
        <v>39</v>
      </c>
      <c r="B5" s="78"/>
      <c r="C5" s="78"/>
      <c r="D5" s="208" t="s">
        <v>445</v>
      </c>
      <c r="E5" s="231" t="s">
        <v>911</v>
      </c>
      <c r="F5" s="62">
        <v>450</v>
      </c>
      <c r="G5" s="112"/>
      <c r="H5" s="339">
        <v>1850</v>
      </c>
    </row>
    <row r="6" spans="1:8" ht="19.5" customHeight="1">
      <c r="A6" s="538">
        <f>SUM(G16)</f>
        <v>0</v>
      </c>
      <c r="B6" s="537" t="s">
        <v>100</v>
      </c>
      <c r="C6" s="539">
        <f>SUM(F16)</f>
        <v>3150</v>
      </c>
      <c r="D6" s="221" t="s">
        <v>446</v>
      </c>
      <c r="E6" s="232" t="s">
        <v>912</v>
      </c>
      <c r="F6" s="52">
        <v>450</v>
      </c>
      <c r="G6" s="119"/>
      <c r="H6" s="340">
        <v>1600</v>
      </c>
    </row>
    <row r="7" spans="1:8" ht="19.5" customHeight="1">
      <c r="A7" s="377"/>
      <c r="B7" s="79"/>
      <c r="C7" s="79"/>
      <c r="D7" s="209" t="s">
        <v>447</v>
      </c>
      <c r="E7" s="232" t="s">
        <v>1507</v>
      </c>
      <c r="F7" s="52">
        <v>550</v>
      </c>
      <c r="G7" s="119"/>
      <c r="H7" s="340">
        <v>3400</v>
      </c>
    </row>
    <row r="8" spans="1:8" ht="19.5" customHeight="1">
      <c r="A8" s="378"/>
      <c r="B8" s="379"/>
      <c r="C8" s="379"/>
      <c r="D8" s="209" t="s">
        <v>448</v>
      </c>
      <c r="E8" s="232" t="s">
        <v>1168</v>
      </c>
      <c r="F8" s="52">
        <v>600</v>
      </c>
      <c r="G8" s="119"/>
      <c r="H8" s="340">
        <v>2400</v>
      </c>
    </row>
    <row r="9" spans="1:8" ht="19.5" customHeight="1">
      <c r="A9" s="378"/>
      <c r="B9" s="379"/>
      <c r="C9" s="379"/>
      <c r="D9" s="209" t="s">
        <v>449</v>
      </c>
      <c r="E9" s="232" t="s">
        <v>1169</v>
      </c>
      <c r="F9" s="52">
        <v>300</v>
      </c>
      <c r="G9" s="119"/>
      <c r="H9" s="340">
        <v>1150</v>
      </c>
    </row>
    <row r="10" spans="1:8" ht="19.5" customHeight="1">
      <c r="A10" s="380"/>
      <c r="B10" s="100"/>
      <c r="C10" s="100"/>
      <c r="D10" s="209" t="s">
        <v>450</v>
      </c>
      <c r="E10" s="232" t="s">
        <v>913</v>
      </c>
      <c r="F10" s="52">
        <v>500</v>
      </c>
      <c r="G10" s="119"/>
      <c r="H10" s="340">
        <v>1550</v>
      </c>
    </row>
    <row r="11" spans="1:8" ht="19.5" customHeight="1">
      <c r="A11" s="380"/>
      <c r="B11" s="100"/>
      <c r="C11" s="100"/>
      <c r="D11" s="209" t="s">
        <v>451</v>
      </c>
      <c r="E11" s="232" t="s">
        <v>914</v>
      </c>
      <c r="F11" s="52">
        <v>300</v>
      </c>
      <c r="G11" s="119"/>
      <c r="H11" s="340">
        <v>1550</v>
      </c>
    </row>
    <row r="12" spans="1:8" ht="19.5" customHeight="1">
      <c r="A12" s="381"/>
      <c r="B12" s="382"/>
      <c r="C12" s="382"/>
      <c r="D12" s="215"/>
      <c r="E12" s="232"/>
      <c r="F12" s="52"/>
      <c r="G12" s="119"/>
      <c r="H12" s="340"/>
    </row>
    <row r="13" spans="1:8" ht="19.5" customHeight="1">
      <c r="A13" s="381"/>
      <c r="B13" s="382"/>
      <c r="C13" s="382"/>
      <c r="D13" s="215"/>
      <c r="E13" s="232"/>
      <c r="F13" s="52"/>
      <c r="G13" s="119"/>
      <c r="H13" s="340"/>
    </row>
    <row r="14" spans="1:8" ht="19.5" customHeight="1">
      <c r="A14" s="383"/>
      <c r="B14" s="384"/>
      <c r="C14" s="384"/>
      <c r="D14" s="222"/>
      <c r="E14" s="232"/>
      <c r="F14" s="39"/>
      <c r="G14" s="99"/>
      <c r="H14" s="340"/>
    </row>
    <row r="15" spans="1:8" ht="19.5" customHeight="1">
      <c r="A15" s="383"/>
      <c r="B15" s="384"/>
      <c r="C15" s="384"/>
      <c r="D15" s="222"/>
      <c r="E15" s="236"/>
      <c r="F15" s="123"/>
      <c r="G15" s="145"/>
      <c r="H15" s="340"/>
    </row>
    <row r="16" spans="1:8" s="146" customFormat="1" ht="19.5" customHeight="1">
      <c r="A16" s="30"/>
      <c r="B16" s="74"/>
      <c r="C16" s="74"/>
      <c r="D16" s="211"/>
      <c r="E16" s="237" t="str">
        <f>CONCATENATE(FIXED(COUNTA(E5:E15),0,0),"　店")</f>
        <v>7　店</v>
      </c>
      <c r="F16" s="31">
        <f>SUM(F5:F15)</f>
        <v>3150</v>
      </c>
      <c r="G16" s="31">
        <f>SUM(G5:G15)</f>
        <v>0</v>
      </c>
      <c r="H16" s="148">
        <f>SUM(H5:H15)</f>
        <v>13500</v>
      </c>
    </row>
    <row r="17" spans="1:8" s="146" customFormat="1" ht="19.5" customHeight="1">
      <c r="A17" s="372"/>
      <c r="B17" s="373"/>
      <c r="C17" s="373"/>
      <c r="D17" s="374"/>
      <c r="E17" s="375"/>
      <c r="F17" s="27"/>
      <c r="G17" s="27"/>
      <c r="H17" s="341"/>
    </row>
    <row r="18" spans="1:8" ht="19.5" customHeight="1">
      <c r="A18" s="385" t="s">
        <v>40</v>
      </c>
      <c r="B18" s="386"/>
      <c r="C18" s="386"/>
      <c r="D18" s="223" t="s">
        <v>452</v>
      </c>
      <c r="E18" s="231" t="s">
        <v>1170</v>
      </c>
      <c r="F18" s="37">
        <v>5400</v>
      </c>
      <c r="G18" s="370"/>
      <c r="H18" s="339">
        <v>19800</v>
      </c>
    </row>
    <row r="19" spans="1:8" ht="19.5" customHeight="1">
      <c r="A19" s="550">
        <f>SUM(G26)</f>
        <v>0</v>
      </c>
      <c r="B19" s="537" t="s">
        <v>100</v>
      </c>
      <c r="C19" s="551">
        <f>SUM(F26)</f>
        <v>5400</v>
      </c>
      <c r="D19" s="225"/>
      <c r="E19" s="236"/>
      <c r="F19" s="24"/>
      <c r="G19" s="99"/>
      <c r="H19" s="340"/>
    </row>
    <row r="20" spans="1:8" ht="19.5" customHeight="1">
      <c r="A20" s="550"/>
      <c r="B20" s="552"/>
      <c r="C20" s="552"/>
      <c r="D20" s="222"/>
      <c r="E20" s="236"/>
      <c r="F20" s="24"/>
      <c r="G20" s="99"/>
      <c r="H20" s="340"/>
    </row>
    <row r="21" spans="1:8" ht="19.5" customHeight="1">
      <c r="A21" s="550"/>
      <c r="B21" s="552"/>
      <c r="C21" s="552"/>
      <c r="D21" s="222"/>
      <c r="E21" s="236"/>
      <c r="F21" s="24"/>
      <c r="G21" s="99"/>
      <c r="H21" s="340"/>
    </row>
    <row r="22" spans="1:8" ht="19.5" customHeight="1">
      <c r="A22" s="109"/>
      <c r="B22" s="81"/>
      <c r="C22" s="81"/>
      <c r="D22" s="222"/>
      <c r="E22" s="236"/>
      <c r="F22" s="24"/>
      <c r="G22" s="99"/>
      <c r="H22" s="340"/>
    </row>
    <row r="23" spans="1:8" ht="19.5" customHeight="1">
      <c r="A23" s="109"/>
      <c r="B23" s="81"/>
      <c r="C23" s="81"/>
      <c r="D23" s="222"/>
      <c r="E23" s="236"/>
      <c r="F23" s="24"/>
      <c r="G23" s="99"/>
      <c r="H23" s="340"/>
    </row>
    <row r="24" spans="1:8" ht="19.5" customHeight="1">
      <c r="A24" s="383"/>
      <c r="B24" s="384"/>
      <c r="C24" s="384"/>
      <c r="D24" s="222"/>
      <c r="E24" s="236"/>
      <c r="F24" s="24"/>
      <c r="G24" s="99"/>
      <c r="H24" s="340"/>
    </row>
    <row r="25" spans="1:8" ht="19.5" customHeight="1">
      <c r="A25" s="383"/>
      <c r="B25" s="384"/>
      <c r="C25" s="384"/>
      <c r="D25" s="222"/>
      <c r="E25" s="236"/>
      <c r="F25" s="24"/>
      <c r="G25" s="99"/>
      <c r="H25" s="340"/>
    </row>
    <row r="26" spans="1:8" s="146" customFormat="1" ht="19.5" customHeight="1">
      <c r="A26" s="30"/>
      <c r="B26" s="74"/>
      <c r="C26" s="74"/>
      <c r="D26" s="211"/>
      <c r="E26" s="237" t="str">
        <f>CONCATENATE(FIXED(COUNTA(E18:E25),0,0),"　店")</f>
        <v>1　店</v>
      </c>
      <c r="F26" s="31">
        <f>SUM(F18:F25)</f>
        <v>5400</v>
      </c>
      <c r="G26" s="31">
        <f>SUM(G18:G25)</f>
        <v>0</v>
      </c>
      <c r="H26" s="148">
        <f>SUM(H18:H25)</f>
        <v>19800</v>
      </c>
    </row>
    <row r="27" spans="1:8" s="146" customFormat="1" ht="19.5" customHeight="1">
      <c r="A27" s="372"/>
      <c r="B27" s="373"/>
      <c r="C27" s="373"/>
      <c r="D27" s="374"/>
      <c r="E27" s="375"/>
      <c r="F27" s="27"/>
      <c r="G27" s="27"/>
      <c r="H27" s="341"/>
    </row>
    <row r="28" spans="1:8" ht="19.5" customHeight="1">
      <c r="A28" s="385" t="s">
        <v>41</v>
      </c>
      <c r="B28" s="387"/>
      <c r="C28" s="388"/>
      <c r="D28" s="208" t="s">
        <v>453</v>
      </c>
      <c r="E28" s="231" t="s">
        <v>1171</v>
      </c>
      <c r="F28" s="37">
        <v>300</v>
      </c>
      <c r="G28" s="369"/>
      <c r="H28" s="339">
        <v>1250</v>
      </c>
    </row>
    <row r="29" spans="1:8" ht="19.5" customHeight="1">
      <c r="A29" s="549">
        <f>SUM(G35)</f>
        <v>0</v>
      </c>
      <c r="B29" s="537" t="s">
        <v>100</v>
      </c>
      <c r="C29" s="551">
        <f>SUM(F35)</f>
        <v>700</v>
      </c>
      <c r="D29" s="221" t="s">
        <v>454</v>
      </c>
      <c r="E29" s="238" t="s">
        <v>1172</v>
      </c>
      <c r="F29" s="27">
        <v>400</v>
      </c>
      <c r="G29" s="145"/>
      <c r="H29" s="341">
        <v>1850</v>
      </c>
    </row>
    <row r="30" spans="1:8" ht="19.5" customHeight="1">
      <c r="A30" s="549"/>
      <c r="B30" s="537"/>
      <c r="C30" s="551"/>
      <c r="D30" s="221"/>
      <c r="E30" s="238"/>
      <c r="F30" s="27" t="s">
        <v>1371</v>
      </c>
      <c r="G30" s="145"/>
      <c r="H30" s="341"/>
    </row>
    <row r="31" spans="1:8" ht="19.5" customHeight="1">
      <c r="A31" s="549"/>
      <c r="B31" s="537"/>
      <c r="C31" s="551"/>
      <c r="D31" s="221"/>
      <c r="E31" s="238"/>
      <c r="F31" s="27"/>
      <c r="G31" s="145"/>
      <c r="H31" s="341"/>
    </row>
    <row r="32" spans="1:8" ht="19.5" customHeight="1">
      <c r="A32" s="108"/>
      <c r="B32" s="79"/>
      <c r="C32" s="110"/>
      <c r="D32" s="221"/>
      <c r="E32" s="238"/>
      <c r="F32" s="27"/>
      <c r="G32" s="145"/>
      <c r="H32" s="341"/>
    </row>
    <row r="33" spans="1:8" ht="19.5" customHeight="1">
      <c r="A33" s="108"/>
      <c r="B33" s="79"/>
      <c r="C33" s="110"/>
      <c r="D33" s="221"/>
      <c r="E33" s="238"/>
      <c r="F33" s="27"/>
      <c r="G33" s="145"/>
      <c r="H33" s="341"/>
    </row>
    <row r="34" spans="1:8" ht="19.5" customHeight="1">
      <c r="A34" s="108"/>
      <c r="B34" s="79"/>
      <c r="C34" s="110"/>
      <c r="D34" s="221"/>
      <c r="E34" s="238"/>
      <c r="F34" s="27"/>
      <c r="G34" s="145"/>
      <c r="H34" s="341"/>
    </row>
    <row r="35" spans="1:8" s="146" customFormat="1" ht="19.5" customHeight="1">
      <c r="A35" s="30"/>
      <c r="B35" s="74"/>
      <c r="C35" s="74"/>
      <c r="D35" s="211"/>
      <c r="E35" s="38" t="str">
        <f>CONCATENATE(FIXED(COUNTA(E28:E34),0,0),"　店")</f>
        <v>2　店</v>
      </c>
      <c r="F35" s="31">
        <f>SUM(F28:F34)</f>
        <v>700</v>
      </c>
      <c r="G35" s="31">
        <f>SUM(G28:G34)</f>
        <v>0</v>
      </c>
      <c r="H35" s="148">
        <f>SUM(H28:H34)</f>
        <v>3100</v>
      </c>
    </row>
    <row r="36" spans="1:8" s="146" customFormat="1" ht="19.5" customHeight="1">
      <c r="A36" s="180"/>
      <c r="B36" s="181"/>
      <c r="C36" s="181"/>
      <c r="D36" s="224"/>
      <c r="E36" s="239"/>
      <c r="F36" s="182"/>
      <c r="G36" s="182"/>
      <c r="H36" s="183"/>
    </row>
    <row r="37" spans="1:8" ht="19.5" customHeight="1">
      <c r="A37" s="407" t="s">
        <v>42</v>
      </c>
      <c r="B37" s="408"/>
      <c r="C37" s="408"/>
      <c r="D37" s="208" t="s">
        <v>455</v>
      </c>
      <c r="E37" s="78" t="s">
        <v>1173</v>
      </c>
      <c r="F37" s="48">
        <v>850</v>
      </c>
      <c r="G37" s="112"/>
      <c r="H37" s="339">
        <v>4300</v>
      </c>
    </row>
    <row r="38" spans="1:8" ht="19.5" customHeight="1">
      <c r="A38" s="106">
        <f>SUM(G48)</f>
        <v>0</v>
      </c>
      <c r="B38" s="107" t="s">
        <v>100</v>
      </c>
      <c r="C38" s="107">
        <f>SUM(F48)</f>
        <v>1750</v>
      </c>
      <c r="D38" s="209" t="s">
        <v>456</v>
      </c>
      <c r="E38" s="79" t="s">
        <v>1470</v>
      </c>
      <c r="F38" s="44">
        <v>400</v>
      </c>
      <c r="G38" s="119"/>
      <c r="H38" s="340">
        <v>2400</v>
      </c>
    </row>
    <row r="39" spans="1:8" ht="19.5" customHeight="1">
      <c r="A39" s="540"/>
      <c r="B39" s="541"/>
      <c r="C39" s="541"/>
      <c r="D39" s="209" t="s">
        <v>457</v>
      </c>
      <c r="E39" s="79" t="s">
        <v>1174</v>
      </c>
      <c r="F39" s="44">
        <v>200</v>
      </c>
      <c r="G39" s="119"/>
      <c r="H39" s="340">
        <v>1150</v>
      </c>
    </row>
    <row r="40" spans="1:8" ht="19.5" customHeight="1">
      <c r="A40" s="101"/>
      <c r="B40" s="102"/>
      <c r="C40" s="102"/>
      <c r="D40" s="209" t="s">
        <v>458</v>
      </c>
      <c r="E40" s="79" t="s">
        <v>1175</v>
      </c>
      <c r="F40" s="44">
        <v>300</v>
      </c>
      <c r="G40" s="119"/>
      <c r="H40" s="340">
        <v>1450</v>
      </c>
    </row>
    <row r="41" spans="1:8" ht="19.5" customHeight="1">
      <c r="A41" s="101"/>
      <c r="B41" s="102"/>
      <c r="C41" s="102"/>
      <c r="D41" s="214"/>
      <c r="E41" s="79"/>
      <c r="F41" s="24"/>
      <c r="G41" s="99"/>
      <c r="H41" s="340"/>
    </row>
    <row r="42" spans="1:8" ht="19.5" customHeight="1">
      <c r="A42" s="101"/>
      <c r="B42" s="102"/>
      <c r="C42" s="102"/>
      <c r="D42" s="218"/>
      <c r="E42" s="79"/>
      <c r="F42" s="24"/>
      <c r="G42" s="99"/>
      <c r="H42" s="340"/>
    </row>
    <row r="43" spans="1:8" ht="19.5" customHeight="1">
      <c r="A43" s="108"/>
      <c r="B43" s="79"/>
      <c r="C43" s="110"/>
      <c r="D43" s="221"/>
      <c r="E43" s="238"/>
      <c r="F43" s="27"/>
      <c r="G43" s="145"/>
      <c r="H43" s="341"/>
    </row>
    <row r="44" spans="1:8" ht="19.5" customHeight="1">
      <c r="A44" s="108"/>
      <c r="B44" s="79"/>
      <c r="C44" s="110"/>
      <c r="D44" s="221"/>
      <c r="E44" s="238"/>
      <c r="F44" s="27"/>
      <c r="G44" s="145"/>
      <c r="H44" s="341"/>
    </row>
    <row r="45" spans="1:8" ht="19.5" customHeight="1">
      <c r="A45" s="108"/>
      <c r="B45" s="79"/>
      <c r="C45" s="110"/>
      <c r="D45" s="221"/>
      <c r="E45" s="238"/>
      <c r="F45" s="27"/>
      <c r="G45" s="145"/>
      <c r="H45" s="341"/>
    </row>
    <row r="46" spans="1:8" ht="19.5" customHeight="1">
      <c r="A46" s="108"/>
      <c r="B46" s="79"/>
      <c r="C46" s="110"/>
      <c r="D46" s="221"/>
      <c r="E46" s="238"/>
      <c r="F46" s="27"/>
      <c r="G46" s="145"/>
      <c r="H46" s="341"/>
    </row>
    <row r="47" spans="1:8" ht="19.5" customHeight="1">
      <c r="A47" s="389"/>
      <c r="B47" s="390"/>
      <c r="C47" s="391"/>
      <c r="D47" s="225"/>
      <c r="E47" s="232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38" t="str">
        <f>CONCATENATE(FIXED(COUNTA(E37:E47),0,0),"　店")</f>
        <v>4　店</v>
      </c>
      <c r="F48" s="31">
        <f>SUM(F37:F47)</f>
        <v>1750</v>
      </c>
      <c r="G48" s="31">
        <f>SUM(G37:G47)</f>
        <v>0</v>
      </c>
      <c r="H48" s="148">
        <f>SUM(H37:H47)</f>
        <v>9300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SUM(A6,A23,A36)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43</v>
      </c>
      <c r="B5" s="408"/>
      <c r="C5" s="408"/>
      <c r="D5" s="208" t="s">
        <v>459</v>
      </c>
      <c r="E5" s="78" t="s">
        <v>1143</v>
      </c>
      <c r="F5" s="62">
        <v>500</v>
      </c>
      <c r="G5" s="112"/>
      <c r="H5" s="339">
        <v>3150</v>
      </c>
    </row>
    <row r="6" spans="1:8" ht="19.5" customHeight="1">
      <c r="A6" s="106">
        <f>SUM(G20)</f>
        <v>0</v>
      </c>
      <c r="B6" s="107" t="s">
        <v>100</v>
      </c>
      <c r="C6" s="107">
        <f>SUM(F20)</f>
        <v>3450</v>
      </c>
      <c r="D6" s="209" t="s">
        <v>460</v>
      </c>
      <c r="E6" s="79" t="s">
        <v>1144</v>
      </c>
      <c r="F6" s="52">
        <v>300</v>
      </c>
      <c r="G6" s="119"/>
      <c r="H6" s="340">
        <v>1850</v>
      </c>
    </row>
    <row r="7" spans="1:8" ht="19.5" customHeight="1">
      <c r="A7" s="101"/>
      <c r="B7" s="102"/>
      <c r="C7" s="102"/>
      <c r="D7" s="209" t="s">
        <v>461</v>
      </c>
      <c r="E7" s="79" t="s">
        <v>1145</v>
      </c>
      <c r="F7" s="52">
        <v>250</v>
      </c>
      <c r="G7" s="119"/>
      <c r="H7" s="340">
        <v>1500</v>
      </c>
    </row>
    <row r="8" spans="1:8" ht="19.5" customHeight="1">
      <c r="A8" s="101"/>
      <c r="B8" s="102"/>
      <c r="C8" s="102"/>
      <c r="D8" s="209" t="s">
        <v>462</v>
      </c>
      <c r="E8" s="79" t="s">
        <v>1146</v>
      </c>
      <c r="F8" s="52">
        <v>150</v>
      </c>
      <c r="G8" s="119"/>
      <c r="H8" s="340">
        <v>1100</v>
      </c>
    </row>
    <row r="9" spans="1:8" ht="19.5" customHeight="1">
      <c r="A9" s="101"/>
      <c r="B9" s="102"/>
      <c r="C9" s="102"/>
      <c r="D9" s="209" t="s">
        <v>463</v>
      </c>
      <c r="E9" s="79" t="s">
        <v>1147</v>
      </c>
      <c r="F9" s="52">
        <v>450</v>
      </c>
      <c r="G9" s="119"/>
      <c r="H9" s="340">
        <v>3100</v>
      </c>
    </row>
    <row r="10" spans="1:8" ht="19.5" customHeight="1">
      <c r="A10" s="101"/>
      <c r="B10" s="102"/>
      <c r="C10" s="102"/>
      <c r="D10" s="209" t="s">
        <v>464</v>
      </c>
      <c r="E10" s="79" t="s">
        <v>1148</v>
      </c>
      <c r="F10" s="52">
        <v>300</v>
      </c>
      <c r="G10" s="119"/>
      <c r="H10" s="340">
        <v>2350</v>
      </c>
    </row>
    <row r="11" spans="1:8" ht="19.5" customHeight="1">
      <c r="A11" s="101"/>
      <c r="B11" s="102"/>
      <c r="C11" s="102"/>
      <c r="D11" s="209" t="s">
        <v>465</v>
      </c>
      <c r="E11" s="79" t="s">
        <v>1149</v>
      </c>
      <c r="F11" s="52">
        <v>350</v>
      </c>
      <c r="G11" s="119"/>
      <c r="H11" s="340">
        <v>2200</v>
      </c>
    </row>
    <row r="12" spans="1:8" ht="19.5" customHeight="1">
      <c r="A12" s="101"/>
      <c r="B12" s="102"/>
      <c r="C12" s="102"/>
      <c r="D12" s="209" t="s">
        <v>466</v>
      </c>
      <c r="E12" s="79" t="s">
        <v>1150</v>
      </c>
      <c r="F12" s="52">
        <v>150</v>
      </c>
      <c r="G12" s="119"/>
      <c r="H12" s="340">
        <v>1150</v>
      </c>
    </row>
    <row r="13" spans="1:8" ht="19.5" customHeight="1">
      <c r="A13" s="101"/>
      <c r="B13" s="102"/>
      <c r="C13" s="102"/>
      <c r="D13" s="209" t="s">
        <v>467</v>
      </c>
      <c r="E13" s="79" t="s">
        <v>1151</v>
      </c>
      <c r="F13" s="52">
        <v>600</v>
      </c>
      <c r="G13" s="119"/>
      <c r="H13" s="340">
        <v>3000</v>
      </c>
    </row>
    <row r="14" spans="1:8" ht="19.5" customHeight="1">
      <c r="A14" s="101"/>
      <c r="B14" s="102"/>
      <c r="C14" s="102"/>
      <c r="D14" s="209" t="s">
        <v>468</v>
      </c>
      <c r="E14" s="79" t="s">
        <v>1152</v>
      </c>
      <c r="F14" s="52">
        <v>200</v>
      </c>
      <c r="G14" s="119"/>
      <c r="H14" s="340">
        <v>1500</v>
      </c>
    </row>
    <row r="15" spans="1:8" ht="19.5" customHeight="1">
      <c r="A15" s="101"/>
      <c r="B15" s="102"/>
      <c r="C15" s="102"/>
      <c r="D15" s="209" t="s">
        <v>469</v>
      </c>
      <c r="E15" s="79" t="s">
        <v>1153</v>
      </c>
      <c r="F15" s="52">
        <v>200</v>
      </c>
      <c r="G15" s="119"/>
      <c r="H15" s="340">
        <v>1250</v>
      </c>
    </row>
    <row r="16" spans="1:8" ht="19.5" customHeight="1">
      <c r="A16" s="101"/>
      <c r="B16" s="102"/>
      <c r="C16" s="102"/>
      <c r="D16" s="209"/>
      <c r="E16" s="79"/>
      <c r="F16" s="44"/>
      <c r="G16" s="119"/>
      <c r="H16" s="340"/>
    </row>
    <row r="17" spans="1:8" ht="19.5" customHeight="1">
      <c r="A17" s="101"/>
      <c r="B17" s="102"/>
      <c r="C17" s="102"/>
      <c r="D17" s="209"/>
      <c r="E17" s="79"/>
      <c r="F17" s="44"/>
      <c r="G17" s="119"/>
      <c r="H17" s="340"/>
    </row>
    <row r="18" spans="1:8" ht="19.5" customHeight="1">
      <c r="A18" s="101"/>
      <c r="B18" s="102"/>
      <c r="C18" s="102"/>
      <c r="D18" s="209"/>
      <c r="E18" s="79"/>
      <c r="F18" s="44"/>
      <c r="G18" s="119"/>
      <c r="H18" s="340"/>
    </row>
    <row r="19" spans="1:8" ht="19.5" customHeight="1">
      <c r="A19" s="101"/>
      <c r="B19" s="102"/>
      <c r="C19" s="102"/>
      <c r="D19" s="218"/>
      <c r="E19" s="23"/>
      <c r="F19" s="24"/>
      <c r="G19" s="99"/>
      <c r="H19" s="340"/>
    </row>
    <row r="20" spans="1:8" s="146" customFormat="1" ht="19.5" customHeight="1">
      <c r="A20" s="30"/>
      <c r="B20" s="74"/>
      <c r="C20" s="74"/>
      <c r="D20" s="217"/>
      <c r="E20" s="38" t="str">
        <f>CONCATENATE(FIXED(COUNTA(E5:E19),0,0),"　店")</f>
        <v>11　店</v>
      </c>
      <c r="F20" s="31">
        <f>SUM(F5:F19)</f>
        <v>3450</v>
      </c>
      <c r="G20" s="31">
        <f>SUM(G5:G19)</f>
        <v>0</v>
      </c>
      <c r="H20" s="148">
        <f>SUM(H5:H19)</f>
        <v>22150</v>
      </c>
    </row>
    <row r="21" spans="1:8" s="146" customFormat="1" ht="19.5" customHeight="1">
      <c r="A21" s="104"/>
      <c r="B21" s="105"/>
      <c r="C21" s="105"/>
      <c r="D21" s="219"/>
      <c r="E21" s="26"/>
      <c r="F21" s="27"/>
      <c r="G21" s="27"/>
      <c r="H21" s="341"/>
    </row>
    <row r="22" spans="1:8" ht="19.5" customHeight="1">
      <c r="A22" s="407" t="s">
        <v>44</v>
      </c>
      <c r="B22" s="334"/>
      <c r="C22" s="334"/>
      <c r="D22" s="208" t="s">
        <v>470</v>
      </c>
      <c r="E22" s="78" t="s">
        <v>1154</v>
      </c>
      <c r="F22" s="62">
        <v>750</v>
      </c>
      <c r="G22" s="112"/>
      <c r="H22" s="339">
        <v>4400</v>
      </c>
    </row>
    <row r="23" spans="1:8" ht="19.5" customHeight="1">
      <c r="A23" s="106">
        <f>SUM(G33)</f>
        <v>0</v>
      </c>
      <c r="B23" s="107" t="s">
        <v>100</v>
      </c>
      <c r="C23" s="107">
        <f>SUM(F33)</f>
        <v>2050</v>
      </c>
      <c r="D23" s="209" t="s">
        <v>471</v>
      </c>
      <c r="E23" s="79" t="s">
        <v>1155</v>
      </c>
      <c r="F23" s="52">
        <v>450</v>
      </c>
      <c r="G23" s="119"/>
      <c r="H23" s="340">
        <v>2700</v>
      </c>
    </row>
    <row r="24" spans="1:8" ht="19.5" customHeight="1">
      <c r="A24" s="101"/>
      <c r="B24" s="102"/>
      <c r="C24" s="102"/>
      <c r="D24" s="209" t="s">
        <v>472</v>
      </c>
      <c r="E24" s="79" t="s">
        <v>1156</v>
      </c>
      <c r="F24" s="52">
        <v>150</v>
      </c>
      <c r="G24" s="119"/>
      <c r="H24" s="340">
        <v>1150</v>
      </c>
    </row>
    <row r="25" spans="1:8" ht="19.5" customHeight="1">
      <c r="A25" s="101"/>
      <c r="B25" s="102"/>
      <c r="C25" s="102"/>
      <c r="D25" s="209" t="s">
        <v>473</v>
      </c>
      <c r="E25" s="79" t="s">
        <v>1157</v>
      </c>
      <c r="F25" s="52">
        <v>200</v>
      </c>
      <c r="G25" s="119"/>
      <c r="H25" s="340">
        <v>1350</v>
      </c>
    </row>
    <row r="26" spans="1:8" ht="19.5" customHeight="1">
      <c r="A26" s="101"/>
      <c r="B26" s="102"/>
      <c r="C26" s="102"/>
      <c r="D26" s="209" t="s">
        <v>474</v>
      </c>
      <c r="E26" s="79" t="s">
        <v>1158</v>
      </c>
      <c r="F26" s="52">
        <v>250</v>
      </c>
      <c r="G26" s="119"/>
      <c r="H26" s="340">
        <v>2200</v>
      </c>
    </row>
    <row r="27" spans="1:8" ht="19.5" customHeight="1">
      <c r="A27" s="101"/>
      <c r="B27" s="102"/>
      <c r="C27" s="102"/>
      <c r="D27" s="209" t="s">
        <v>475</v>
      </c>
      <c r="E27" s="79" t="s">
        <v>1159</v>
      </c>
      <c r="F27" s="52">
        <v>250</v>
      </c>
      <c r="G27" s="119"/>
      <c r="H27" s="340">
        <v>1250</v>
      </c>
    </row>
    <row r="28" spans="1:8" ht="19.5" customHeight="1">
      <c r="A28" s="101"/>
      <c r="B28" s="102"/>
      <c r="C28" s="102"/>
      <c r="D28" s="209"/>
      <c r="E28" s="79"/>
      <c r="F28" s="52"/>
      <c r="G28" s="119"/>
      <c r="H28" s="340"/>
    </row>
    <row r="29" spans="1:8" ht="19.5" customHeight="1">
      <c r="A29" s="101"/>
      <c r="B29" s="102"/>
      <c r="C29" s="102"/>
      <c r="D29" s="209"/>
      <c r="E29" s="79"/>
      <c r="F29" s="52"/>
      <c r="G29" s="119"/>
      <c r="H29" s="340"/>
    </row>
    <row r="30" spans="1:8" ht="19.5" customHeight="1">
      <c r="A30" s="101"/>
      <c r="B30" s="102"/>
      <c r="C30" s="102"/>
      <c r="D30" s="209"/>
      <c r="E30" s="79"/>
      <c r="F30" s="52"/>
      <c r="G30" s="119"/>
      <c r="H30" s="340"/>
    </row>
    <row r="31" spans="1:8" ht="19.5" customHeight="1">
      <c r="A31" s="101"/>
      <c r="B31" s="102"/>
      <c r="C31" s="102"/>
      <c r="D31" s="218"/>
      <c r="E31" s="79"/>
      <c r="F31" s="39"/>
      <c r="G31" s="99"/>
      <c r="H31" s="340"/>
    </row>
    <row r="32" spans="1:8" ht="19.5" customHeight="1">
      <c r="A32" s="101"/>
      <c r="B32" s="102"/>
      <c r="C32" s="102"/>
      <c r="D32" s="218"/>
      <c r="E32" s="23"/>
      <c r="F32" s="24"/>
      <c r="G32" s="99"/>
      <c r="H32" s="340"/>
    </row>
    <row r="33" spans="1:8" s="146" customFormat="1" ht="19.5" customHeight="1">
      <c r="A33" s="30"/>
      <c r="B33" s="74"/>
      <c r="C33" s="74"/>
      <c r="D33" s="217"/>
      <c r="E33" s="38" t="str">
        <f>CONCATENATE(FIXED(COUNTA(E22:E32),0,0),"　店")</f>
        <v>6　店</v>
      </c>
      <c r="F33" s="31">
        <f>SUM(F22:F32)</f>
        <v>2050</v>
      </c>
      <c r="G33" s="31">
        <f>SUM(G22:G32)</f>
        <v>0</v>
      </c>
      <c r="H33" s="148">
        <f>SUM(H22:H32)</f>
        <v>13050</v>
      </c>
    </row>
    <row r="34" spans="1:8" s="146" customFormat="1" ht="19.5" customHeight="1">
      <c r="A34" s="104"/>
      <c r="B34" s="105"/>
      <c r="C34" s="105"/>
      <c r="D34" s="219"/>
      <c r="E34" s="26"/>
      <c r="F34" s="27"/>
      <c r="G34" s="27"/>
      <c r="H34" s="341"/>
    </row>
    <row r="35" spans="1:8" ht="19.5" customHeight="1">
      <c r="A35" s="407" t="s">
        <v>45</v>
      </c>
      <c r="B35" s="334"/>
      <c r="C35" s="334"/>
      <c r="D35" s="208" t="s">
        <v>476</v>
      </c>
      <c r="E35" s="78" t="s">
        <v>1160</v>
      </c>
      <c r="F35" s="62">
        <v>850</v>
      </c>
      <c r="G35" s="112"/>
      <c r="H35" s="339">
        <v>5450</v>
      </c>
    </row>
    <row r="36" spans="1:8" ht="19.5" customHeight="1">
      <c r="A36" s="106">
        <f>SUM(G48)</f>
        <v>0</v>
      </c>
      <c r="B36" s="107" t="s">
        <v>100</v>
      </c>
      <c r="C36" s="107">
        <f>SUM(F48)</f>
        <v>2800</v>
      </c>
      <c r="D36" s="209" t="s">
        <v>477</v>
      </c>
      <c r="E36" s="79" t="s">
        <v>1161</v>
      </c>
      <c r="F36" s="52">
        <v>300</v>
      </c>
      <c r="G36" s="119"/>
      <c r="H36" s="340">
        <v>1350</v>
      </c>
    </row>
    <row r="37" spans="1:8" ht="19.5" customHeight="1">
      <c r="A37" s="101"/>
      <c r="B37" s="102"/>
      <c r="C37" s="102"/>
      <c r="D37" s="209" t="s">
        <v>478</v>
      </c>
      <c r="E37" s="79" t="s">
        <v>1162</v>
      </c>
      <c r="F37" s="52">
        <v>250</v>
      </c>
      <c r="G37" s="119"/>
      <c r="H37" s="340">
        <v>1900</v>
      </c>
    </row>
    <row r="38" spans="1:8" ht="19.5" customHeight="1">
      <c r="A38" s="101"/>
      <c r="B38" s="102"/>
      <c r="C38" s="102"/>
      <c r="D38" s="209" t="s">
        <v>479</v>
      </c>
      <c r="E38" s="79" t="s">
        <v>1163</v>
      </c>
      <c r="F38" s="52">
        <v>450</v>
      </c>
      <c r="G38" s="119"/>
      <c r="H38" s="340">
        <v>2100</v>
      </c>
    </row>
    <row r="39" spans="1:8" ht="19.5" customHeight="1">
      <c r="A39" s="101"/>
      <c r="B39" s="102"/>
      <c r="C39" s="102"/>
      <c r="D39" s="209" t="s">
        <v>480</v>
      </c>
      <c r="E39" s="79" t="s">
        <v>1164</v>
      </c>
      <c r="F39" s="52">
        <v>250</v>
      </c>
      <c r="G39" s="119"/>
      <c r="H39" s="340">
        <v>1650</v>
      </c>
    </row>
    <row r="40" spans="1:8" ht="19.5" customHeight="1">
      <c r="A40" s="101"/>
      <c r="B40" s="102"/>
      <c r="C40" s="102"/>
      <c r="D40" s="209" t="s">
        <v>481</v>
      </c>
      <c r="E40" s="79" t="s">
        <v>1165</v>
      </c>
      <c r="F40" s="52">
        <v>250</v>
      </c>
      <c r="G40" s="119"/>
      <c r="H40" s="340">
        <v>1500</v>
      </c>
    </row>
    <row r="41" spans="1:8" ht="19.5" customHeight="1">
      <c r="A41" s="101"/>
      <c r="B41" s="102"/>
      <c r="C41" s="102"/>
      <c r="D41" s="209" t="s">
        <v>482</v>
      </c>
      <c r="E41" s="79" t="s">
        <v>1166</v>
      </c>
      <c r="F41" s="52">
        <v>200</v>
      </c>
      <c r="G41" s="119"/>
      <c r="H41" s="340">
        <v>1350</v>
      </c>
    </row>
    <row r="42" spans="1:8" ht="19.5" customHeight="1">
      <c r="A42" s="101"/>
      <c r="B42" s="102"/>
      <c r="C42" s="102"/>
      <c r="D42" s="209" t="s">
        <v>483</v>
      </c>
      <c r="E42" s="79" t="s">
        <v>1167</v>
      </c>
      <c r="F42" s="52">
        <v>250</v>
      </c>
      <c r="G42" s="119"/>
      <c r="H42" s="340">
        <v>1700</v>
      </c>
    </row>
    <row r="43" spans="1:8" ht="19.5" customHeight="1">
      <c r="A43" s="101"/>
      <c r="B43" s="102"/>
      <c r="C43" s="102"/>
      <c r="D43" s="209"/>
      <c r="E43" s="79"/>
      <c r="F43" s="52"/>
      <c r="G43" s="119"/>
      <c r="H43" s="340"/>
    </row>
    <row r="44" spans="1:8" ht="19.5" customHeight="1">
      <c r="A44" s="101"/>
      <c r="B44" s="102"/>
      <c r="C44" s="102"/>
      <c r="D44" s="209"/>
      <c r="E44" s="79"/>
      <c r="F44" s="52"/>
      <c r="G44" s="119"/>
      <c r="H44" s="340"/>
    </row>
    <row r="45" spans="1:8" ht="19.5" customHeight="1">
      <c r="A45" s="101"/>
      <c r="B45" s="102"/>
      <c r="C45" s="102"/>
      <c r="D45" s="214"/>
      <c r="E45" s="79"/>
      <c r="F45" s="39"/>
      <c r="G45" s="99"/>
      <c r="H45" s="340"/>
    </row>
    <row r="46" spans="1:8" ht="19.5" customHeight="1">
      <c r="A46" s="101"/>
      <c r="B46" s="102"/>
      <c r="C46" s="102"/>
      <c r="D46" s="214"/>
      <c r="E46" s="23"/>
      <c r="F46" s="24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CONCATENATE(FIXED(COUNTA(E35:E47),0,0),"　店")</f>
        <v>8　店</v>
      </c>
      <c r="F48" s="31">
        <f>SUM(F35:F47)</f>
        <v>2800</v>
      </c>
      <c r="G48" s="31">
        <f>SUM(G35:G47)</f>
        <v>0</v>
      </c>
      <c r="H48" s="148">
        <f>SUM(H35:H47)</f>
        <v>17000</v>
      </c>
    </row>
    <row r="49" spans="1:8" s="111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O31" sqref="O31:O3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5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815</v>
      </c>
      <c r="H1" s="497"/>
      <c r="I1" s="498"/>
      <c r="J1" s="498"/>
      <c r="K1" s="498"/>
      <c r="L1" s="499"/>
      <c r="M1" s="499"/>
      <c r="N1" s="499"/>
      <c r="O1" s="499"/>
    </row>
    <row r="2" spans="1:15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SUM(E27)</f>
        <v>0</v>
      </c>
      <c r="I2" s="498"/>
      <c r="J2" s="498"/>
      <c r="K2" s="498"/>
      <c r="L2" s="499"/>
      <c r="M2" s="499"/>
      <c r="N2" s="499"/>
      <c r="O2" s="499"/>
    </row>
    <row r="3" spans="1:13" s="174" customFormat="1" ht="24.75" customHeight="1">
      <c r="A3" s="172" t="s">
        <v>99</v>
      </c>
      <c r="B3" s="117"/>
      <c r="C3" s="117"/>
      <c r="D3" s="117"/>
      <c r="E3" s="117"/>
      <c r="F3" s="117"/>
      <c r="G3" s="117"/>
      <c r="H3" s="491" t="s">
        <v>1551</v>
      </c>
      <c r="I3" s="173"/>
      <c r="J3" s="173"/>
      <c r="K3" s="173"/>
      <c r="L3" s="173"/>
      <c r="M3" s="173"/>
    </row>
    <row r="4" spans="1:13" s="174" customFormat="1" ht="30" customHeight="1">
      <c r="A4" s="586" t="s">
        <v>1</v>
      </c>
      <c r="B4" s="587"/>
      <c r="C4" s="616" t="s">
        <v>121</v>
      </c>
      <c r="D4" s="626"/>
      <c r="E4" s="616" t="s">
        <v>1374</v>
      </c>
      <c r="F4" s="617"/>
      <c r="G4" s="613" t="s">
        <v>119</v>
      </c>
      <c r="H4" s="604"/>
      <c r="I4" s="173"/>
      <c r="J4" s="173"/>
      <c r="K4" s="173"/>
      <c r="L4" s="173"/>
      <c r="M4" s="173"/>
    </row>
    <row r="5" spans="1:13" s="174" customFormat="1" ht="30" customHeight="1">
      <c r="A5" s="634" t="s">
        <v>2</v>
      </c>
      <c r="B5" s="635"/>
      <c r="C5" s="620">
        <f>'中区・東区'!F25</f>
        <v>6350</v>
      </c>
      <c r="D5" s="640"/>
      <c r="E5" s="620">
        <f>'中区・東区'!G25</f>
        <v>0</v>
      </c>
      <c r="F5" s="628"/>
      <c r="G5" s="620">
        <f>'中区・東区'!H25</f>
        <v>21150</v>
      </c>
      <c r="H5" s="621"/>
      <c r="I5" s="173"/>
      <c r="J5" s="173"/>
      <c r="K5" s="173"/>
      <c r="L5" s="173"/>
      <c r="M5" s="173"/>
    </row>
    <row r="6" spans="1:13" s="174" customFormat="1" ht="30" customHeight="1">
      <c r="A6" s="582" t="s">
        <v>3</v>
      </c>
      <c r="B6" s="583"/>
      <c r="C6" s="599">
        <f>'中区・東区'!F48</f>
        <v>5050</v>
      </c>
      <c r="D6" s="629"/>
      <c r="E6" s="599">
        <f>'中区・東区'!G48</f>
        <v>0</v>
      </c>
      <c r="F6" s="622"/>
      <c r="G6" s="599">
        <f>'中区・東区'!H48</f>
        <v>18300</v>
      </c>
      <c r="H6" s="600"/>
      <c r="I6" s="173"/>
      <c r="J6" s="173"/>
      <c r="K6" s="173"/>
      <c r="L6" s="173"/>
      <c r="M6" s="173"/>
    </row>
    <row r="7" spans="1:13" s="174" customFormat="1" ht="30" customHeight="1">
      <c r="A7" s="582" t="s">
        <v>4</v>
      </c>
      <c r="B7" s="583"/>
      <c r="C7" s="599">
        <f>'中村区'!F48</f>
        <v>8450</v>
      </c>
      <c r="D7" s="629"/>
      <c r="E7" s="599">
        <f>'中村区'!G48</f>
        <v>0</v>
      </c>
      <c r="F7" s="622"/>
      <c r="G7" s="599">
        <f>'中村区'!H48</f>
        <v>30950</v>
      </c>
      <c r="H7" s="600"/>
      <c r="I7" s="173"/>
      <c r="J7" s="173"/>
      <c r="K7" s="173"/>
      <c r="L7" s="173"/>
      <c r="M7" s="173"/>
    </row>
    <row r="8" spans="1:13" s="174" customFormat="1" ht="30" customHeight="1">
      <c r="A8" s="582" t="s">
        <v>1391</v>
      </c>
      <c r="B8" s="583"/>
      <c r="C8" s="599">
        <f>'西区'!F48</f>
        <v>8100</v>
      </c>
      <c r="D8" s="629"/>
      <c r="E8" s="599">
        <f>'西区'!G48</f>
        <v>0</v>
      </c>
      <c r="F8" s="622"/>
      <c r="G8" s="599">
        <f>'西区'!H48</f>
        <v>32850</v>
      </c>
      <c r="H8" s="600"/>
      <c r="I8" s="173"/>
      <c r="J8" s="173"/>
      <c r="K8" s="173"/>
      <c r="L8" s="173"/>
      <c r="M8" s="173"/>
    </row>
    <row r="9" spans="1:13" s="174" customFormat="1" ht="30" customHeight="1">
      <c r="A9" s="592" t="s">
        <v>21</v>
      </c>
      <c r="B9" s="593"/>
      <c r="C9" s="599">
        <f>'北区'!F48</f>
        <v>8700</v>
      </c>
      <c r="D9" s="629"/>
      <c r="E9" s="599">
        <f>'北区'!G48</f>
        <v>0</v>
      </c>
      <c r="F9" s="622"/>
      <c r="G9" s="599">
        <f>'北区'!H48</f>
        <v>35250</v>
      </c>
      <c r="H9" s="600"/>
      <c r="I9" s="173"/>
      <c r="J9" s="173"/>
      <c r="K9" s="173"/>
      <c r="L9" s="173"/>
      <c r="M9" s="173"/>
    </row>
    <row r="10" spans="1:13" s="174" customFormat="1" ht="30" customHeight="1">
      <c r="A10" s="582" t="s">
        <v>5</v>
      </c>
      <c r="B10" s="583"/>
      <c r="C10" s="599">
        <f>'千種区・名東区'!F24</f>
        <v>9950</v>
      </c>
      <c r="D10" s="629"/>
      <c r="E10" s="599">
        <f>'千種区・名東区'!G24</f>
        <v>0</v>
      </c>
      <c r="F10" s="622"/>
      <c r="G10" s="599">
        <f>'千種区・名東区'!H24</f>
        <v>34100</v>
      </c>
      <c r="H10" s="600"/>
      <c r="I10" s="173"/>
      <c r="J10" s="173"/>
      <c r="K10" s="173"/>
      <c r="L10" s="173"/>
      <c r="M10" s="173"/>
    </row>
    <row r="11" spans="1:13" s="174" customFormat="1" ht="30" customHeight="1">
      <c r="A11" s="582" t="s">
        <v>6</v>
      </c>
      <c r="B11" s="583"/>
      <c r="C11" s="599">
        <f>'千種区・名東区'!F48</f>
        <v>8500</v>
      </c>
      <c r="D11" s="629"/>
      <c r="E11" s="599">
        <f>'千種区・名東区'!G48</f>
        <v>0</v>
      </c>
      <c r="F11" s="622"/>
      <c r="G11" s="599">
        <f>'千種区・名東区'!H48</f>
        <v>35750</v>
      </c>
      <c r="H11" s="600"/>
      <c r="I11" s="173"/>
      <c r="J11" s="173"/>
      <c r="K11" s="173"/>
      <c r="L11" s="173"/>
      <c r="M11" s="173"/>
    </row>
    <row r="12" spans="1:13" s="174" customFormat="1" ht="30" customHeight="1">
      <c r="A12" s="582" t="s">
        <v>7</v>
      </c>
      <c r="B12" s="583"/>
      <c r="C12" s="599">
        <f>'守山区・昭和区'!F27</f>
        <v>8850</v>
      </c>
      <c r="D12" s="629"/>
      <c r="E12" s="599">
        <f>'守山区・昭和区'!G27</f>
        <v>0</v>
      </c>
      <c r="F12" s="622"/>
      <c r="G12" s="599">
        <f>'守山区・昭和区'!H27</f>
        <v>36850</v>
      </c>
      <c r="H12" s="600"/>
      <c r="I12" s="173"/>
      <c r="J12" s="173"/>
      <c r="K12" s="173"/>
      <c r="L12" s="173"/>
      <c r="M12" s="173"/>
    </row>
    <row r="13" spans="1:13" s="174" customFormat="1" ht="30" customHeight="1">
      <c r="A13" s="582" t="s">
        <v>8</v>
      </c>
      <c r="B13" s="583"/>
      <c r="C13" s="599">
        <f>'守山区・昭和区'!F48</f>
        <v>7850</v>
      </c>
      <c r="D13" s="629"/>
      <c r="E13" s="599">
        <f>'守山区・昭和区'!G48</f>
        <v>0</v>
      </c>
      <c r="F13" s="622"/>
      <c r="G13" s="599">
        <f>'守山区・昭和区'!H48</f>
        <v>24600</v>
      </c>
      <c r="H13" s="600"/>
      <c r="I13" s="173"/>
      <c r="J13" s="173"/>
      <c r="K13" s="173"/>
      <c r="L13" s="173"/>
      <c r="M13" s="173"/>
    </row>
    <row r="14" spans="1:13" s="174" customFormat="1" ht="30" customHeight="1">
      <c r="A14" s="582" t="s">
        <v>10</v>
      </c>
      <c r="B14" s="583"/>
      <c r="C14" s="599">
        <f>'瑞穂区・天白区'!F24</f>
        <v>7000</v>
      </c>
      <c r="D14" s="629"/>
      <c r="E14" s="599">
        <f>'瑞穂区・天白区'!G24</f>
        <v>0</v>
      </c>
      <c r="F14" s="622"/>
      <c r="G14" s="599">
        <f>'瑞穂区・天白区'!H24</f>
        <v>22250</v>
      </c>
      <c r="H14" s="600"/>
      <c r="I14" s="173"/>
      <c r="J14" s="173"/>
      <c r="K14" s="173"/>
      <c r="L14" s="173"/>
      <c r="M14" s="173"/>
    </row>
    <row r="15" spans="1:13" s="174" customFormat="1" ht="30" customHeight="1">
      <c r="A15" s="582" t="s">
        <v>9</v>
      </c>
      <c r="B15" s="583"/>
      <c r="C15" s="599">
        <f>'瑞穂区・天白区'!F48</f>
        <v>8600</v>
      </c>
      <c r="D15" s="629"/>
      <c r="E15" s="599">
        <f>'瑞穂区・天白区'!G48</f>
        <v>0</v>
      </c>
      <c r="F15" s="622"/>
      <c r="G15" s="599">
        <f>'瑞穂区・天白区'!H48</f>
        <v>35350</v>
      </c>
      <c r="H15" s="600"/>
      <c r="I15" s="173"/>
      <c r="J15" s="173"/>
      <c r="K15" s="173"/>
      <c r="L15" s="173"/>
      <c r="M15" s="173"/>
    </row>
    <row r="16" spans="1:13" s="174" customFormat="1" ht="30" customHeight="1">
      <c r="A16" s="582" t="s">
        <v>11</v>
      </c>
      <c r="B16" s="583"/>
      <c r="C16" s="599">
        <f>'南区'!F48</f>
        <v>8250</v>
      </c>
      <c r="D16" s="629"/>
      <c r="E16" s="599">
        <f>'南区'!G48</f>
        <v>0</v>
      </c>
      <c r="F16" s="622"/>
      <c r="G16" s="599">
        <f>'南区'!H48</f>
        <v>33350</v>
      </c>
      <c r="H16" s="600"/>
      <c r="I16" s="173"/>
      <c r="J16" s="173"/>
      <c r="K16" s="173"/>
      <c r="L16" s="173"/>
      <c r="M16" s="173"/>
    </row>
    <row r="17" spans="1:13" s="174" customFormat="1" ht="30" customHeight="1">
      <c r="A17" s="582" t="s">
        <v>12</v>
      </c>
      <c r="B17" s="583"/>
      <c r="C17" s="599">
        <f>'緑区'!F48</f>
        <v>11750</v>
      </c>
      <c r="D17" s="629"/>
      <c r="E17" s="599">
        <f>'緑区'!G48</f>
        <v>0</v>
      </c>
      <c r="F17" s="622"/>
      <c r="G17" s="599">
        <f>'緑区'!H48</f>
        <v>51450</v>
      </c>
      <c r="H17" s="600"/>
      <c r="I17" s="173"/>
      <c r="J17" s="173"/>
      <c r="K17" s="173"/>
      <c r="L17" s="173"/>
      <c r="M17" s="173"/>
    </row>
    <row r="18" spans="1:13" s="174" customFormat="1" ht="30" customHeight="1">
      <c r="A18" s="582" t="s">
        <v>13</v>
      </c>
      <c r="B18" s="583"/>
      <c r="C18" s="599">
        <f>'熱田区・港区'!F20</f>
        <v>3600</v>
      </c>
      <c r="D18" s="629"/>
      <c r="E18" s="599">
        <f>'熱田区・港区'!G20</f>
        <v>0</v>
      </c>
      <c r="F18" s="622"/>
      <c r="G18" s="599">
        <f>'熱田区・港区'!H20</f>
        <v>13300</v>
      </c>
      <c r="H18" s="600"/>
      <c r="I18" s="173"/>
      <c r="J18" s="173"/>
      <c r="K18" s="173"/>
      <c r="L18" s="173"/>
      <c r="M18" s="173"/>
    </row>
    <row r="19" spans="1:13" s="174" customFormat="1" ht="30" customHeight="1">
      <c r="A19" s="582" t="s">
        <v>14</v>
      </c>
      <c r="B19" s="583"/>
      <c r="C19" s="599">
        <f>'熱田区・港区'!F48</f>
        <v>5950</v>
      </c>
      <c r="D19" s="629"/>
      <c r="E19" s="599">
        <f>'熱田区・港区'!G48</f>
        <v>0</v>
      </c>
      <c r="F19" s="622"/>
      <c r="G19" s="599">
        <f>'熱田区・港区'!H48</f>
        <v>28050</v>
      </c>
      <c r="H19" s="600"/>
      <c r="I19" s="173"/>
      <c r="J19" s="173"/>
      <c r="K19" s="173"/>
      <c r="L19" s="173"/>
      <c r="M19" s="173"/>
    </row>
    <row r="20" spans="1:13" s="174" customFormat="1" ht="30" customHeight="1">
      <c r="A20" s="584" t="s">
        <v>15</v>
      </c>
      <c r="B20" s="585"/>
      <c r="C20" s="601">
        <f>'中川区'!F48</f>
        <v>11400</v>
      </c>
      <c r="D20" s="630"/>
      <c r="E20" s="601">
        <f>'中川区'!G48</f>
        <v>0</v>
      </c>
      <c r="F20" s="623"/>
      <c r="G20" s="601">
        <f>'中川区'!H48</f>
        <v>48800</v>
      </c>
      <c r="H20" s="602"/>
      <c r="I20" s="173"/>
      <c r="J20" s="173"/>
      <c r="K20" s="173"/>
      <c r="L20" s="173"/>
      <c r="M20" s="173"/>
    </row>
    <row r="21" spans="1:13" s="174" customFormat="1" ht="30" customHeight="1">
      <c r="A21" s="586" t="s">
        <v>72</v>
      </c>
      <c r="B21" s="587"/>
      <c r="C21" s="603">
        <f>SUM(C5:C20)</f>
        <v>128350</v>
      </c>
      <c r="D21" s="631"/>
      <c r="E21" s="603">
        <f>SUM(E5:E20)</f>
        <v>0</v>
      </c>
      <c r="F21" s="624"/>
      <c r="G21" s="603">
        <f>SUM(G5:G20)</f>
        <v>502350</v>
      </c>
      <c r="H21" s="604"/>
      <c r="I21" s="173"/>
      <c r="J21" s="173"/>
      <c r="K21" s="173"/>
      <c r="L21" s="173"/>
      <c r="M21" s="173"/>
    </row>
    <row r="22" spans="1:8" s="174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4" customFormat="1" ht="30" customHeight="1">
      <c r="A23" s="579" t="s">
        <v>112</v>
      </c>
      <c r="B23" s="581"/>
      <c r="C23" s="616" t="s">
        <v>121</v>
      </c>
      <c r="D23" s="626"/>
      <c r="E23" s="616" t="s">
        <v>1374</v>
      </c>
      <c r="F23" s="617"/>
      <c r="G23" s="613" t="s">
        <v>119</v>
      </c>
      <c r="H23" s="604"/>
    </row>
    <row r="24" spans="1:8" s="174" customFormat="1" ht="30" customHeight="1">
      <c r="A24" s="594" t="s">
        <v>99</v>
      </c>
      <c r="B24" s="595"/>
      <c r="C24" s="611">
        <f>C21</f>
        <v>128350</v>
      </c>
      <c r="D24" s="632"/>
      <c r="E24" s="611">
        <f>SUM(E21)</f>
        <v>0</v>
      </c>
      <c r="F24" s="614"/>
      <c r="G24" s="611">
        <f>G21</f>
        <v>502350</v>
      </c>
      <c r="H24" s="612"/>
    </row>
    <row r="25" spans="1:8" s="174" customFormat="1" ht="30" customHeight="1">
      <c r="A25" s="590" t="s">
        <v>113</v>
      </c>
      <c r="B25" s="591"/>
      <c r="C25" s="605">
        <f>SUM('表紙 (尾張地区)'!C37)</f>
        <v>117300</v>
      </c>
      <c r="D25" s="633"/>
      <c r="E25" s="605">
        <f>SUM('表紙 (尾張地区)'!E37)</f>
        <v>0</v>
      </c>
      <c r="F25" s="615"/>
      <c r="G25" s="605">
        <f>SUM('表紙 (尾張地区)'!G37)</f>
        <v>622200</v>
      </c>
      <c r="H25" s="606"/>
    </row>
    <row r="26" spans="1:8" s="174" customFormat="1" ht="30" customHeight="1">
      <c r="A26" s="588" t="s">
        <v>114</v>
      </c>
      <c r="B26" s="589"/>
      <c r="C26" s="607">
        <f>SUM('表紙 (三河地区)'!C26)</f>
        <v>50250</v>
      </c>
      <c r="D26" s="625"/>
      <c r="E26" s="607">
        <f>SUM('表紙 (三河地区)'!E26)</f>
        <v>0</v>
      </c>
      <c r="F26" s="618"/>
      <c r="G26" s="607">
        <f>SUM('表紙 (三河地区)'!G26)</f>
        <v>484300</v>
      </c>
      <c r="H26" s="608"/>
    </row>
    <row r="27" spans="1:8" s="174" customFormat="1" ht="30" customHeight="1">
      <c r="A27" s="579" t="s">
        <v>72</v>
      </c>
      <c r="B27" s="580"/>
      <c r="C27" s="609">
        <f>SUM(C24:C26)</f>
        <v>295900</v>
      </c>
      <c r="D27" s="627"/>
      <c r="E27" s="609">
        <f>SUM(E24:E26)</f>
        <v>0</v>
      </c>
      <c r="F27" s="619"/>
      <c r="G27" s="609">
        <f>SUM(G24:G26)</f>
        <v>1608850</v>
      </c>
      <c r="H27" s="610"/>
    </row>
    <row r="28" ht="19.5" customHeight="1">
      <c r="H28" s="567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7" t="s">
        <v>46</v>
      </c>
      <c r="B5" s="548"/>
      <c r="C5" s="548"/>
      <c r="D5" s="208" t="s">
        <v>484</v>
      </c>
      <c r="E5" s="78" t="s">
        <v>1126</v>
      </c>
      <c r="F5" s="48">
        <v>700</v>
      </c>
      <c r="G5" s="112"/>
      <c r="H5" s="339">
        <v>3500</v>
      </c>
    </row>
    <row r="6" spans="1:8" ht="19.5" customHeight="1">
      <c r="A6" s="335">
        <f>SUM(G48)</f>
        <v>0</v>
      </c>
      <c r="B6" s="103" t="s">
        <v>100</v>
      </c>
      <c r="C6" s="103">
        <f>SUM(F48)</f>
        <v>6750</v>
      </c>
      <c r="D6" s="209" t="s">
        <v>485</v>
      </c>
      <c r="E6" s="79" t="s">
        <v>1127</v>
      </c>
      <c r="F6" s="44">
        <v>500</v>
      </c>
      <c r="G6" s="119"/>
      <c r="H6" s="340">
        <v>2950</v>
      </c>
    </row>
    <row r="7" spans="1:8" ht="19.5" customHeight="1">
      <c r="A7" s="392"/>
      <c r="B7" s="393"/>
      <c r="C7" s="393"/>
      <c r="D7" s="209" t="s">
        <v>486</v>
      </c>
      <c r="E7" s="79" t="s">
        <v>1128</v>
      </c>
      <c r="F7" s="44">
        <v>350</v>
      </c>
      <c r="G7" s="119"/>
      <c r="H7" s="340">
        <v>1750</v>
      </c>
    </row>
    <row r="8" spans="1:8" ht="19.5" customHeight="1">
      <c r="A8" s="392"/>
      <c r="B8" s="393"/>
      <c r="C8" s="393"/>
      <c r="D8" s="209" t="s">
        <v>487</v>
      </c>
      <c r="E8" s="79" t="s">
        <v>1129</v>
      </c>
      <c r="F8" s="44">
        <v>250</v>
      </c>
      <c r="G8" s="119"/>
      <c r="H8" s="340">
        <v>1550</v>
      </c>
    </row>
    <row r="9" spans="1:8" ht="19.5" customHeight="1">
      <c r="A9" s="394"/>
      <c r="B9" s="395"/>
      <c r="C9" s="395"/>
      <c r="D9" s="209" t="s">
        <v>488</v>
      </c>
      <c r="E9" s="79" t="s">
        <v>1130</v>
      </c>
      <c r="F9" s="44">
        <v>350</v>
      </c>
      <c r="G9" s="119"/>
      <c r="H9" s="340">
        <v>1450</v>
      </c>
    </row>
    <row r="10" spans="1:8" ht="19.5" customHeight="1">
      <c r="A10" s="394"/>
      <c r="B10" s="395"/>
      <c r="C10" s="395"/>
      <c r="D10" s="209" t="s">
        <v>489</v>
      </c>
      <c r="E10" s="79" t="s">
        <v>1131</v>
      </c>
      <c r="F10" s="44">
        <v>450</v>
      </c>
      <c r="G10" s="119"/>
      <c r="H10" s="340">
        <v>1550</v>
      </c>
    </row>
    <row r="11" spans="1:8" ht="19.5" customHeight="1">
      <c r="A11" s="394"/>
      <c r="B11" s="395"/>
      <c r="C11" s="395"/>
      <c r="D11" s="209" t="s">
        <v>490</v>
      </c>
      <c r="E11" s="79" t="s">
        <v>1132</v>
      </c>
      <c r="F11" s="44">
        <v>450</v>
      </c>
      <c r="G11" s="119"/>
      <c r="H11" s="340">
        <v>2100</v>
      </c>
    </row>
    <row r="12" spans="1:8" ht="19.5" customHeight="1">
      <c r="A12" s="394"/>
      <c r="B12" s="395"/>
      <c r="C12" s="395"/>
      <c r="D12" s="209" t="s">
        <v>491</v>
      </c>
      <c r="E12" s="79" t="s">
        <v>1133</v>
      </c>
      <c r="F12" s="44">
        <v>250</v>
      </c>
      <c r="G12" s="119"/>
      <c r="H12" s="340">
        <v>1400</v>
      </c>
    </row>
    <row r="13" spans="1:8" ht="19.5" customHeight="1">
      <c r="A13" s="394"/>
      <c r="B13" s="395"/>
      <c r="C13" s="395"/>
      <c r="D13" s="209" t="s">
        <v>492</v>
      </c>
      <c r="E13" s="79" t="s">
        <v>1134</v>
      </c>
      <c r="F13" s="44">
        <v>200</v>
      </c>
      <c r="G13" s="119"/>
      <c r="H13" s="340">
        <v>1050</v>
      </c>
    </row>
    <row r="14" spans="1:8" ht="19.5" customHeight="1">
      <c r="A14" s="365"/>
      <c r="B14" s="366"/>
      <c r="C14" s="366"/>
      <c r="D14" s="209" t="s">
        <v>493</v>
      </c>
      <c r="E14" s="79" t="s">
        <v>1135</v>
      </c>
      <c r="F14" s="44">
        <v>900</v>
      </c>
      <c r="G14" s="119"/>
      <c r="H14" s="340">
        <v>4300</v>
      </c>
    </row>
    <row r="15" spans="1:8" ht="19.5" customHeight="1">
      <c r="A15" s="394"/>
      <c r="B15" s="395"/>
      <c r="C15" s="395"/>
      <c r="D15" s="209" t="s">
        <v>494</v>
      </c>
      <c r="E15" s="79" t="s">
        <v>1136</v>
      </c>
      <c r="F15" s="44">
        <v>200</v>
      </c>
      <c r="G15" s="119"/>
      <c r="H15" s="340">
        <v>1300</v>
      </c>
    </row>
    <row r="16" spans="1:8" ht="19.5" customHeight="1">
      <c r="A16" s="394"/>
      <c r="B16" s="395"/>
      <c r="C16" s="395"/>
      <c r="D16" s="209" t="s">
        <v>495</v>
      </c>
      <c r="E16" s="79" t="s">
        <v>1137</v>
      </c>
      <c r="F16" s="44">
        <v>400</v>
      </c>
      <c r="G16" s="119"/>
      <c r="H16" s="340">
        <v>2100</v>
      </c>
    </row>
    <row r="17" spans="1:8" ht="19.5" customHeight="1">
      <c r="A17" s="365"/>
      <c r="B17" s="366"/>
      <c r="C17" s="366"/>
      <c r="D17" s="209" t="s">
        <v>496</v>
      </c>
      <c r="E17" s="79" t="s">
        <v>1138</v>
      </c>
      <c r="F17" s="44">
        <v>250</v>
      </c>
      <c r="G17" s="119"/>
      <c r="H17" s="340">
        <v>1450</v>
      </c>
    </row>
    <row r="18" spans="1:8" ht="19.5" customHeight="1">
      <c r="A18" s="394"/>
      <c r="B18" s="395"/>
      <c r="C18" s="395"/>
      <c r="D18" s="209" t="s">
        <v>497</v>
      </c>
      <c r="E18" s="79" t="s">
        <v>1139</v>
      </c>
      <c r="F18" s="44">
        <v>200</v>
      </c>
      <c r="G18" s="119"/>
      <c r="H18" s="340">
        <v>1150</v>
      </c>
    </row>
    <row r="19" spans="1:8" ht="19.5" customHeight="1">
      <c r="A19" s="394"/>
      <c r="B19" s="395"/>
      <c r="C19" s="395"/>
      <c r="D19" s="209" t="s">
        <v>498</v>
      </c>
      <c r="E19" s="79" t="s">
        <v>1140</v>
      </c>
      <c r="F19" s="44">
        <v>650</v>
      </c>
      <c r="G19" s="119"/>
      <c r="H19" s="340">
        <v>2650</v>
      </c>
    </row>
    <row r="20" spans="1:8" ht="19.5" customHeight="1">
      <c r="A20" s="394"/>
      <c r="B20" s="395"/>
      <c r="C20" s="395"/>
      <c r="D20" s="209" t="s">
        <v>499</v>
      </c>
      <c r="E20" s="79" t="s">
        <v>1141</v>
      </c>
      <c r="F20" s="44">
        <v>300</v>
      </c>
      <c r="G20" s="119"/>
      <c r="H20" s="340">
        <v>1500</v>
      </c>
    </row>
    <row r="21" spans="1:8" ht="19.5" customHeight="1">
      <c r="A21" s="394"/>
      <c r="B21" s="395"/>
      <c r="C21" s="395"/>
      <c r="D21" s="209" t="s">
        <v>500</v>
      </c>
      <c r="E21" s="79" t="s">
        <v>1142</v>
      </c>
      <c r="F21" s="44">
        <v>350</v>
      </c>
      <c r="G21" s="119"/>
      <c r="H21" s="340">
        <v>1800</v>
      </c>
    </row>
    <row r="22" spans="1:8" ht="19.5" customHeight="1">
      <c r="A22" s="394"/>
      <c r="B22" s="395"/>
      <c r="C22" s="395"/>
      <c r="D22" s="214"/>
      <c r="E22" s="79"/>
      <c r="F22" s="24"/>
      <c r="G22" s="99"/>
      <c r="H22" s="340"/>
    </row>
    <row r="23" spans="1:8" ht="19.5" customHeight="1">
      <c r="A23" s="394"/>
      <c r="B23" s="395"/>
      <c r="C23" s="395"/>
      <c r="D23" s="214"/>
      <c r="E23" s="79"/>
      <c r="F23" s="24"/>
      <c r="G23" s="99"/>
      <c r="H23" s="340"/>
    </row>
    <row r="24" spans="1:8" ht="19.5" customHeight="1">
      <c r="A24" s="394"/>
      <c r="B24" s="395"/>
      <c r="C24" s="395"/>
      <c r="D24" s="214"/>
      <c r="E24" s="23"/>
      <c r="F24" s="24"/>
      <c r="G24" s="99"/>
      <c r="H24" s="340"/>
    </row>
    <row r="25" spans="1:8" ht="19.5" customHeight="1">
      <c r="A25" s="394"/>
      <c r="B25" s="395"/>
      <c r="C25" s="395"/>
      <c r="D25" s="214"/>
      <c r="E25" s="23"/>
      <c r="F25" s="24"/>
      <c r="G25" s="99"/>
      <c r="H25" s="340"/>
    </row>
    <row r="26" spans="1:8" ht="19.5" customHeight="1">
      <c r="A26" s="394"/>
      <c r="B26" s="395"/>
      <c r="C26" s="395"/>
      <c r="D26" s="214"/>
      <c r="E26" s="23"/>
      <c r="F26" s="24"/>
      <c r="G26" s="99"/>
      <c r="H26" s="340"/>
    </row>
    <row r="27" spans="1:8" ht="19.5" customHeight="1">
      <c r="A27" s="394"/>
      <c r="B27" s="395"/>
      <c r="C27" s="395"/>
      <c r="D27" s="214"/>
      <c r="E27" s="23"/>
      <c r="F27" s="24"/>
      <c r="G27" s="99"/>
      <c r="H27" s="340"/>
    </row>
    <row r="28" spans="1:8" ht="19.5" customHeight="1">
      <c r="A28" s="394"/>
      <c r="B28" s="395"/>
      <c r="C28" s="395"/>
      <c r="D28" s="214"/>
      <c r="E28" s="23"/>
      <c r="F28" s="24"/>
      <c r="G28" s="99"/>
      <c r="H28" s="340"/>
    </row>
    <row r="29" spans="1:8" ht="19.5" customHeight="1">
      <c r="A29" s="101"/>
      <c r="B29" s="102"/>
      <c r="C29" s="102"/>
      <c r="D29" s="214"/>
      <c r="E29" s="23"/>
      <c r="F29" s="24"/>
      <c r="G29" s="99"/>
      <c r="H29" s="340"/>
    </row>
    <row r="30" spans="1:8" ht="19.5" customHeight="1">
      <c r="A30" s="101"/>
      <c r="B30" s="102"/>
      <c r="C30" s="102"/>
      <c r="D30" s="214"/>
      <c r="E30" s="23"/>
      <c r="F30" s="24"/>
      <c r="G30" s="99"/>
      <c r="H30" s="340"/>
    </row>
    <row r="31" spans="1:8" ht="19.5" customHeight="1">
      <c r="A31" s="101"/>
      <c r="B31" s="102"/>
      <c r="C31" s="102"/>
      <c r="D31" s="214"/>
      <c r="E31" s="23"/>
      <c r="F31" s="24"/>
      <c r="G31" s="99"/>
      <c r="H31" s="340"/>
    </row>
    <row r="32" spans="1:8" ht="19.5" customHeight="1">
      <c r="A32" s="101"/>
      <c r="B32" s="102"/>
      <c r="C32" s="102"/>
      <c r="D32" s="214"/>
      <c r="E32" s="23"/>
      <c r="F32" s="24"/>
      <c r="G32" s="99"/>
      <c r="H32" s="340"/>
    </row>
    <row r="33" spans="1:8" ht="19.5" customHeight="1">
      <c r="A33" s="101"/>
      <c r="B33" s="102"/>
      <c r="C33" s="102"/>
      <c r="D33" s="214"/>
      <c r="E33" s="23"/>
      <c r="F33" s="24"/>
      <c r="G33" s="99"/>
      <c r="H33" s="340"/>
    </row>
    <row r="34" spans="1:8" ht="19.5" customHeight="1">
      <c r="A34" s="101"/>
      <c r="B34" s="102"/>
      <c r="C34" s="102"/>
      <c r="D34" s="214"/>
      <c r="E34" s="23"/>
      <c r="F34" s="24"/>
      <c r="G34" s="99"/>
      <c r="H34" s="340"/>
    </row>
    <row r="35" spans="1:8" ht="19.5" customHeight="1">
      <c r="A35" s="101"/>
      <c r="B35" s="102"/>
      <c r="C35" s="102"/>
      <c r="D35" s="214"/>
      <c r="E35" s="23"/>
      <c r="F35" s="24"/>
      <c r="G35" s="99"/>
      <c r="H35" s="340"/>
    </row>
    <row r="36" spans="1:8" ht="19.5" customHeight="1">
      <c r="A36" s="101"/>
      <c r="B36" s="102"/>
      <c r="C36" s="102"/>
      <c r="D36" s="214"/>
      <c r="E36" s="23"/>
      <c r="F36" s="24"/>
      <c r="G36" s="99"/>
      <c r="H36" s="340"/>
    </row>
    <row r="37" spans="1:8" ht="19.5" customHeight="1">
      <c r="A37" s="101"/>
      <c r="B37" s="102"/>
      <c r="C37" s="102"/>
      <c r="D37" s="214"/>
      <c r="E37" s="23"/>
      <c r="F37" s="24"/>
      <c r="G37" s="99"/>
      <c r="H37" s="340"/>
    </row>
    <row r="38" spans="1:8" ht="19.5" customHeight="1">
      <c r="A38" s="101"/>
      <c r="B38" s="102"/>
      <c r="C38" s="102"/>
      <c r="D38" s="214"/>
      <c r="E38" s="23"/>
      <c r="F38" s="24"/>
      <c r="G38" s="99"/>
      <c r="H38" s="340"/>
    </row>
    <row r="39" spans="1:8" ht="19.5" customHeight="1">
      <c r="A39" s="101"/>
      <c r="B39" s="102"/>
      <c r="C39" s="102"/>
      <c r="D39" s="214"/>
      <c r="E39" s="23"/>
      <c r="F39" s="24"/>
      <c r="G39" s="99"/>
      <c r="H39" s="340"/>
    </row>
    <row r="40" spans="1:8" ht="19.5" customHeight="1">
      <c r="A40" s="101"/>
      <c r="B40" s="102"/>
      <c r="C40" s="102"/>
      <c r="D40" s="214"/>
      <c r="E40" s="23"/>
      <c r="F40" s="24"/>
      <c r="G40" s="99"/>
      <c r="H40" s="340"/>
    </row>
    <row r="41" spans="1:8" ht="19.5" customHeight="1">
      <c r="A41" s="101"/>
      <c r="B41" s="102"/>
      <c r="C41" s="102"/>
      <c r="D41" s="214"/>
      <c r="E41" s="23"/>
      <c r="F41" s="24"/>
      <c r="G41" s="99"/>
      <c r="H41" s="340"/>
    </row>
    <row r="42" spans="1:8" ht="19.5" customHeight="1">
      <c r="A42" s="101"/>
      <c r="B42" s="102"/>
      <c r="C42" s="102"/>
      <c r="D42" s="214"/>
      <c r="E42" s="23"/>
      <c r="F42" s="24"/>
      <c r="G42" s="99"/>
      <c r="H42" s="340"/>
    </row>
    <row r="43" spans="1:8" ht="19.5" customHeight="1">
      <c r="A43" s="101"/>
      <c r="B43" s="102"/>
      <c r="C43" s="102"/>
      <c r="D43" s="214"/>
      <c r="E43" s="23"/>
      <c r="F43" s="24"/>
      <c r="G43" s="99"/>
      <c r="H43" s="340"/>
    </row>
    <row r="44" spans="1:8" ht="19.5" customHeight="1">
      <c r="A44" s="101"/>
      <c r="B44" s="102"/>
      <c r="C44" s="102"/>
      <c r="D44" s="214"/>
      <c r="E44" s="23"/>
      <c r="F44" s="24"/>
      <c r="G44" s="99"/>
      <c r="H44" s="340"/>
    </row>
    <row r="45" spans="1:8" ht="19.5" customHeight="1">
      <c r="A45" s="101"/>
      <c r="B45" s="102"/>
      <c r="C45" s="102"/>
      <c r="D45" s="214"/>
      <c r="E45" s="23"/>
      <c r="F45" s="24"/>
      <c r="G45" s="99"/>
      <c r="H45" s="340"/>
    </row>
    <row r="46" spans="1:8" ht="19.5" customHeight="1">
      <c r="A46" s="101"/>
      <c r="B46" s="102"/>
      <c r="C46" s="102"/>
      <c r="D46" s="214"/>
      <c r="E46" s="76"/>
      <c r="F46" s="24"/>
      <c r="G46" s="99"/>
      <c r="H46" s="340"/>
    </row>
    <row r="47" spans="1:8" ht="19.5" customHeight="1">
      <c r="A47" s="104"/>
      <c r="B47" s="105"/>
      <c r="C47" s="105"/>
      <c r="D47" s="210"/>
      <c r="E47" s="77"/>
      <c r="F47" s="27"/>
      <c r="G47" s="145"/>
      <c r="H47" s="342"/>
    </row>
    <row r="48" spans="1:8" s="146" customFormat="1" ht="19.5" customHeight="1">
      <c r="A48" s="30"/>
      <c r="B48" s="74"/>
      <c r="C48" s="74"/>
      <c r="D48" s="211"/>
      <c r="E48" s="38" t="str">
        <f>CONCATENATE(FIXED(COUNTA(E5:E47),0,0),"　店")</f>
        <v>17　店</v>
      </c>
      <c r="F48" s="31">
        <f>SUM(F5:F47)</f>
        <v>6750</v>
      </c>
      <c r="G48" s="31">
        <f>SUM(G5:G47)</f>
        <v>0</v>
      </c>
      <c r="H48" s="32">
        <f>SUM(H5:H47)</f>
        <v>33550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/>
    <row r="58" spans="1:7" s="17" customFormat="1" ht="13.5">
      <c r="A58" s="36"/>
      <c r="B58" s="36"/>
      <c r="C58" s="36"/>
      <c r="D58" s="213"/>
      <c r="E58" s="34"/>
      <c r="F58" s="35"/>
      <c r="G58" s="3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47</v>
      </c>
      <c r="B5" s="408"/>
      <c r="C5" s="408"/>
      <c r="D5" s="208" t="s">
        <v>501</v>
      </c>
      <c r="E5" s="78" t="s">
        <v>1112</v>
      </c>
      <c r="F5" s="62">
        <v>950</v>
      </c>
      <c r="G5" s="112"/>
      <c r="H5" s="339">
        <v>4450</v>
      </c>
    </row>
    <row r="6" spans="1:8" ht="19.5" customHeight="1">
      <c r="A6" s="106">
        <f>SUM(G48)</f>
        <v>0</v>
      </c>
      <c r="B6" s="107" t="s">
        <v>100</v>
      </c>
      <c r="C6" s="107">
        <f>SUM(F48)</f>
        <v>14450</v>
      </c>
      <c r="D6" s="209" t="s">
        <v>502</v>
      </c>
      <c r="E6" s="79" t="s">
        <v>1113</v>
      </c>
      <c r="F6" s="52">
        <v>800</v>
      </c>
      <c r="G6" s="119"/>
      <c r="H6" s="340">
        <v>4950</v>
      </c>
    </row>
    <row r="7" spans="1:8" ht="19.5" customHeight="1">
      <c r="A7" s="101"/>
      <c r="B7" s="102"/>
      <c r="C7" s="102"/>
      <c r="D7" s="209" t="s">
        <v>503</v>
      </c>
      <c r="E7" s="79" t="s">
        <v>1114</v>
      </c>
      <c r="F7" s="52">
        <v>200</v>
      </c>
      <c r="G7" s="119"/>
      <c r="H7" s="340">
        <v>1100</v>
      </c>
    </row>
    <row r="8" spans="1:8" ht="19.5" customHeight="1">
      <c r="A8" s="101"/>
      <c r="B8" s="102"/>
      <c r="C8" s="102"/>
      <c r="D8" s="209" t="s">
        <v>504</v>
      </c>
      <c r="E8" s="79" t="s">
        <v>1115</v>
      </c>
      <c r="F8" s="52">
        <v>400</v>
      </c>
      <c r="G8" s="119"/>
      <c r="H8" s="340">
        <v>1900</v>
      </c>
    </row>
    <row r="9" spans="1:8" ht="19.5" customHeight="1">
      <c r="A9" s="101"/>
      <c r="B9" s="102"/>
      <c r="C9" s="102"/>
      <c r="D9" s="209" t="s">
        <v>822</v>
      </c>
      <c r="E9" s="79" t="s">
        <v>1125</v>
      </c>
      <c r="F9" s="52">
        <v>400</v>
      </c>
      <c r="G9" s="119"/>
      <c r="H9" s="340">
        <v>1850</v>
      </c>
    </row>
    <row r="10" spans="1:8" ht="19.5" customHeight="1">
      <c r="A10" s="101"/>
      <c r="B10" s="102"/>
      <c r="C10" s="102"/>
      <c r="D10" s="209" t="s">
        <v>505</v>
      </c>
      <c r="E10" s="79" t="s">
        <v>1116</v>
      </c>
      <c r="F10" s="52">
        <v>400</v>
      </c>
      <c r="G10" s="119"/>
      <c r="H10" s="340">
        <v>1950</v>
      </c>
    </row>
    <row r="11" spans="1:8" ht="19.5" customHeight="1">
      <c r="A11" s="101"/>
      <c r="B11" s="102"/>
      <c r="C11" s="102"/>
      <c r="D11" s="209" t="s">
        <v>506</v>
      </c>
      <c r="E11" s="79" t="s">
        <v>1117</v>
      </c>
      <c r="F11" s="52">
        <v>350</v>
      </c>
      <c r="G11" s="119"/>
      <c r="H11" s="340">
        <v>1600</v>
      </c>
    </row>
    <row r="12" spans="1:8" ht="19.5" customHeight="1">
      <c r="A12" s="101"/>
      <c r="B12" s="102"/>
      <c r="C12" s="102"/>
      <c r="D12" s="209" t="s">
        <v>507</v>
      </c>
      <c r="E12" s="79" t="s">
        <v>1118</v>
      </c>
      <c r="F12" s="52">
        <v>350</v>
      </c>
      <c r="G12" s="119"/>
      <c r="H12" s="340">
        <v>2250</v>
      </c>
    </row>
    <row r="13" spans="1:8" ht="19.5" customHeight="1">
      <c r="A13" s="101"/>
      <c r="B13" s="102"/>
      <c r="C13" s="102"/>
      <c r="D13" s="209" t="s">
        <v>508</v>
      </c>
      <c r="E13" s="79" t="s">
        <v>1119</v>
      </c>
      <c r="F13" s="52">
        <v>300</v>
      </c>
      <c r="G13" s="119"/>
      <c r="H13" s="340">
        <v>1700</v>
      </c>
    </row>
    <row r="14" spans="1:8" ht="19.5" customHeight="1">
      <c r="A14" s="101"/>
      <c r="B14" s="102"/>
      <c r="C14" s="102"/>
      <c r="D14" s="209" t="s">
        <v>509</v>
      </c>
      <c r="E14" s="79" t="s">
        <v>915</v>
      </c>
      <c r="F14" s="52">
        <v>450</v>
      </c>
      <c r="G14" s="119"/>
      <c r="H14" s="340">
        <v>2000</v>
      </c>
    </row>
    <row r="15" spans="1:8" ht="19.5" customHeight="1">
      <c r="A15" s="101"/>
      <c r="B15" s="102"/>
      <c r="C15" s="102"/>
      <c r="D15" s="209" t="s">
        <v>510</v>
      </c>
      <c r="E15" s="79" t="s">
        <v>1120</v>
      </c>
      <c r="F15" s="52">
        <v>1150</v>
      </c>
      <c r="G15" s="119"/>
      <c r="H15" s="340">
        <v>6250</v>
      </c>
    </row>
    <row r="16" spans="1:8" ht="19.5" customHeight="1">
      <c r="A16" s="101"/>
      <c r="B16" s="102"/>
      <c r="C16" s="102"/>
      <c r="D16" s="209" t="s">
        <v>1486</v>
      </c>
      <c r="E16" s="79" t="s">
        <v>1487</v>
      </c>
      <c r="F16" s="52">
        <v>350</v>
      </c>
      <c r="G16" s="119"/>
      <c r="H16" s="340">
        <v>1750</v>
      </c>
    </row>
    <row r="17" spans="1:8" ht="19.5" customHeight="1">
      <c r="A17" s="101"/>
      <c r="B17" s="102"/>
      <c r="C17" s="102"/>
      <c r="D17" s="209" t="s">
        <v>511</v>
      </c>
      <c r="E17" s="79" t="s">
        <v>1121</v>
      </c>
      <c r="F17" s="52">
        <v>1100</v>
      </c>
      <c r="G17" s="119"/>
      <c r="H17" s="340">
        <v>4800</v>
      </c>
    </row>
    <row r="18" spans="1:8" ht="19.5" customHeight="1">
      <c r="A18" s="101"/>
      <c r="B18" s="102"/>
      <c r="C18" s="102"/>
      <c r="D18" s="209" t="s">
        <v>512</v>
      </c>
      <c r="E18" s="79" t="s">
        <v>916</v>
      </c>
      <c r="F18" s="52">
        <v>350</v>
      </c>
      <c r="G18" s="119"/>
      <c r="H18" s="340">
        <v>1050</v>
      </c>
    </row>
    <row r="19" spans="1:8" ht="19.5" customHeight="1">
      <c r="A19" s="101"/>
      <c r="B19" s="102"/>
      <c r="C19" s="102"/>
      <c r="D19" s="209" t="s">
        <v>513</v>
      </c>
      <c r="E19" s="79" t="s">
        <v>917</v>
      </c>
      <c r="F19" s="52">
        <v>350</v>
      </c>
      <c r="G19" s="119"/>
      <c r="H19" s="340">
        <v>1600</v>
      </c>
    </row>
    <row r="20" spans="1:8" ht="19.5" customHeight="1">
      <c r="A20" s="101"/>
      <c r="B20" s="102"/>
      <c r="C20" s="102"/>
      <c r="D20" s="209" t="s">
        <v>514</v>
      </c>
      <c r="E20" s="79" t="s">
        <v>918</v>
      </c>
      <c r="F20" s="52">
        <v>900</v>
      </c>
      <c r="G20" s="119"/>
      <c r="H20" s="340">
        <v>5350</v>
      </c>
    </row>
    <row r="21" spans="1:8" ht="19.5" customHeight="1">
      <c r="A21" s="396"/>
      <c r="B21" s="397"/>
      <c r="C21" s="397"/>
      <c r="D21" s="209" t="s">
        <v>515</v>
      </c>
      <c r="E21" s="79" t="s">
        <v>919</v>
      </c>
      <c r="F21" s="52">
        <v>350</v>
      </c>
      <c r="G21" s="119"/>
      <c r="H21" s="340">
        <v>2000</v>
      </c>
    </row>
    <row r="22" spans="1:8" ht="19.5" customHeight="1">
      <c r="A22" s="396"/>
      <c r="B22" s="397"/>
      <c r="C22" s="397"/>
      <c r="D22" s="209" t="s">
        <v>516</v>
      </c>
      <c r="E22" s="79" t="s">
        <v>1122</v>
      </c>
      <c r="F22" s="52">
        <v>1150</v>
      </c>
      <c r="G22" s="119"/>
      <c r="H22" s="340">
        <v>4000</v>
      </c>
    </row>
    <row r="23" spans="1:8" ht="19.5" customHeight="1">
      <c r="A23" s="396"/>
      <c r="B23" s="397"/>
      <c r="C23" s="397"/>
      <c r="D23" s="209" t="s">
        <v>517</v>
      </c>
      <c r="E23" s="79" t="s">
        <v>920</v>
      </c>
      <c r="F23" s="52">
        <v>600</v>
      </c>
      <c r="G23" s="119"/>
      <c r="H23" s="340">
        <v>2100</v>
      </c>
    </row>
    <row r="24" spans="1:8" ht="19.5" customHeight="1">
      <c r="A24" s="396"/>
      <c r="B24" s="397"/>
      <c r="C24" s="397"/>
      <c r="D24" s="209" t="s">
        <v>518</v>
      </c>
      <c r="E24" s="79" t="s">
        <v>921</v>
      </c>
      <c r="F24" s="52">
        <v>700</v>
      </c>
      <c r="G24" s="119"/>
      <c r="H24" s="340">
        <v>2200</v>
      </c>
    </row>
    <row r="25" spans="1:8" ht="19.5" customHeight="1">
      <c r="A25" s="396"/>
      <c r="B25" s="397"/>
      <c r="C25" s="397"/>
      <c r="D25" s="209" t="s">
        <v>519</v>
      </c>
      <c r="E25" s="79" t="s">
        <v>922</v>
      </c>
      <c r="F25" s="52">
        <v>750</v>
      </c>
      <c r="G25" s="119"/>
      <c r="H25" s="340">
        <v>2450</v>
      </c>
    </row>
    <row r="26" spans="1:8" ht="19.5" customHeight="1">
      <c r="A26" s="398"/>
      <c r="B26" s="399"/>
      <c r="C26" s="399"/>
      <c r="D26" s="209" t="s">
        <v>520</v>
      </c>
      <c r="E26" s="79" t="s">
        <v>923</v>
      </c>
      <c r="F26" s="52">
        <v>500</v>
      </c>
      <c r="G26" s="119"/>
      <c r="H26" s="340">
        <v>2000</v>
      </c>
    </row>
    <row r="27" spans="1:8" ht="19.5" customHeight="1">
      <c r="A27" s="101"/>
      <c r="B27" s="102"/>
      <c r="C27" s="102"/>
      <c r="D27" s="209" t="s">
        <v>521</v>
      </c>
      <c r="E27" s="79" t="s">
        <v>924</v>
      </c>
      <c r="F27" s="52">
        <v>500</v>
      </c>
      <c r="G27" s="119"/>
      <c r="H27" s="340">
        <v>1950</v>
      </c>
    </row>
    <row r="28" spans="1:8" ht="19.5" customHeight="1">
      <c r="A28" s="101"/>
      <c r="B28" s="102"/>
      <c r="C28" s="102"/>
      <c r="D28" s="209" t="s">
        <v>522</v>
      </c>
      <c r="E28" s="79" t="s">
        <v>1123</v>
      </c>
      <c r="F28" s="52">
        <v>350</v>
      </c>
      <c r="G28" s="119"/>
      <c r="H28" s="340">
        <v>1850</v>
      </c>
    </row>
    <row r="29" spans="1:8" ht="19.5" customHeight="1">
      <c r="A29" s="101"/>
      <c r="B29" s="102"/>
      <c r="C29" s="102"/>
      <c r="D29" s="209" t="s">
        <v>523</v>
      </c>
      <c r="E29" s="79" t="s">
        <v>1124</v>
      </c>
      <c r="F29" s="52">
        <v>750</v>
      </c>
      <c r="G29" s="119"/>
      <c r="H29" s="340">
        <v>3850</v>
      </c>
    </row>
    <row r="30" spans="1:8" ht="19.5" customHeight="1">
      <c r="A30" s="101"/>
      <c r="B30" s="102"/>
      <c r="C30" s="102"/>
      <c r="D30" s="209"/>
      <c r="E30" s="79"/>
      <c r="F30" s="52"/>
      <c r="G30" s="119"/>
      <c r="H30" s="340"/>
    </row>
    <row r="31" spans="1:8" ht="19.5" customHeight="1">
      <c r="A31" s="101"/>
      <c r="B31" s="102"/>
      <c r="C31" s="102"/>
      <c r="D31" s="214"/>
      <c r="E31" s="234"/>
      <c r="F31" s="24"/>
      <c r="G31" s="99"/>
      <c r="H31" s="340"/>
    </row>
    <row r="32" spans="1:8" ht="19.5" customHeight="1">
      <c r="A32" s="101"/>
      <c r="B32" s="102"/>
      <c r="C32" s="102"/>
      <c r="D32" s="214"/>
      <c r="E32" s="234"/>
      <c r="F32" s="24"/>
      <c r="G32" s="99"/>
      <c r="H32" s="340"/>
    </row>
    <row r="33" spans="1:8" ht="19.5" customHeight="1">
      <c r="A33" s="101"/>
      <c r="B33" s="102"/>
      <c r="C33" s="102"/>
      <c r="D33" s="214"/>
      <c r="E33" s="234"/>
      <c r="F33" s="24"/>
      <c r="G33" s="99"/>
      <c r="H33" s="340"/>
    </row>
    <row r="34" spans="1:8" ht="19.5" customHeight="1">
      <c r="A34" s="101"/>
      <c r="B34" s="102"/>
      <c r="C34" s="102"/>
      <c r="D34" s="214"/>
      <c r="E34" s="234"/>
      <c r="F34" s="24"/>
      <c r="G34" s="99"/>
      <c r="H34" s="340"/>
    </row>
    <row r="35" spans="1:8" ht="19.5" customHeight="1">
      <c r="A35" s="101"/>
      <c r="B35" s="102"/>
      <c r="C35" s="102"/>
      <c r="D35" s="214"/>
      <c r="E35" s="235"/>
      <c r="F35" s="24"/>
      <c r="G35" s="99"/>
      <c r="H35" s="340"/>
    </row>
    <row r="36" spans="1:8" ht="19.5" customHeight="1">
      <c r="A36" s="101"/>
      <c r="B36" s="102"/>
      <c r="C36" s="102"/>
      <c r="D36" s="214"/>
      <c r="E36" s="235"/>
      <c r="F36" s="24"/>
      <c r="G36" s="99"/>
      <c r="H36" s="340"/>
    </row>
    <row r="37" spans="1:8" ht="19.5" customHeight="1">
      <c r="A37" s="101"/>
      <c r="B37" s="102"/>
      <c r="C37" s="102"/>
      <c r="D37" s="214"/>
      <c r="E37" s="235"/>
      <c r="F37" s="24"/>
      <c r="G37" s="99"/>
      <c r="H37" s="340"/>
    </row>
    <row r="38" spans="1:8" ht="19.5" customHeight="1">
      <c r="A38" s="101"/>
      <c r="B38" s="102"/>
      <c r="C38" s="102"/>
      <c r="D38" s="214"/>
      <c r="E38" s="235"/>
      <c r="F38" s="24"/>
      <c r="G38" s="99"/>
      <c r="H38" s="340"/>
    </row>
    <row r="39" spans="1:8" ht="19.5" customHeight="1">
      <c r="A39" s="101"/>
      <c r="B39" s="102"/>
      <c r="C39" s="102"/>
      <c r="D39" s="214"/>
      <c r="E39" s="235"/>
      <c r="F39" s="24"/>
      <c r="G39" s="99"/>
      <c r="H39" s="340"/>
    </row>
    <row r="40" spans="1:8" ht="19.5" customHeight="1">
      <c r="A40" s="101"/>
      <c r="B40" s="102"/>
      <c r="C40" s="102"/>
      <c r="D40" s="218"/>
      <c r="E40" s="235"/>
      <c r="F40" s="24"/>
      <c r="G40" s="99"/>
      <c r="H40" s="340"/>
    </row>
    <row r="41" spans="1:8" ht="19.5" customHeight="1">
      <c r="A41" s="101"/>
      <c r="B41" s="102"/>
      <c r="C41" s="102"/>
      <c r="D41" s="218"/>
      <c r="E41" s="23"/>
      <c r="F41" s="24"/>
      <c r="G41" s="99"/>
      <c r="H41" s="340"/>
    </row>
    <row r="42" spans="1:8" ht="19.5" customHeight="1">
      <c r="A42" s="101"/>
      <c r="B42" s="102"/>
      <c r="C42" s="102"/>
      <c r="D42" s="218"/>
      <c r="E42" s="23"/>
      <c r="F42" s="24"/>
      <c r="G42" s="99"/>
      <c r="H42" s="340"/>
    </row>
    <row r="43" spans="1:8" ht="19.5" customHeight="1">
      <c r="A43" s="101"/>
      <c r="B43" s="102"/>
      <c r="C43" s="102"/>
      <c r="D43" s="218"/>
      <c r="E43" s="23"/>
      <c r="F43" s="24"/>
      <c r="G43" s="99"/>
      <c r="H43" s="340"/>
    </row>
    <row r="44" spans="1:8" ht="19.5" customHeight="1">
      <c r="A44" s="101"/>
      <c r="B44" s="102"/>
      <c r="C44" s="102"/>
      <c r="D44" s="218"/>
      <c r="E44" s="23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1"/>
      <c r="B46" s="102"/>
      <c r="C46" s="102"/>
      <c r="D46" s="218"/>
      <c r="E46" s="23"/>
      <c r="F46" s="24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CONCATENATE(FIXED(COUNTA(E5:E47),0,0),"　店")</f>
        <v>25　店</v>
      </c>
      <c r="F48" s="31">
        <f>SUM(F5:F47)</f>
        <v>14450</v>
      </c>
      <c r="G48" s="31">
        <f>SUM(G5:G47)</f>
        <v>0</v>
      </c>
      <c r="H48" s="32">
        <f>SUM(H5:H47)</f>
        <v>66950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SUM(A6,A33)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7" t="s">
        <v>48</v>
      </c>
      <c r="B5" s="548"/>
      <c r="C5" s="548"/>
      <c r="D5" s="208" t="s">
        <v>524</v>
      </c>
      <c r="E5" s="78" t="s">
        <v>1092</v>
      </c>
      <c r="F5" s="62">
        <v>350</v>
      </c>
      <c r="G5" s="112"/>
      <c r="H5" s="339">
        <v>2500</v>
      </c>
    </row>
    <row r="6" spans="1:8" ht="19.5" customHeight="1">
      <c r="A6" s="106">
        <f>SUM(G30)</f>
        <v>0</v>
      </c>
      <c r="B6" s="107" t="s">
        <v>100</v>
      </c>
      <c r="C6" s="107">
        <f>SUM(F30)</f>
        <v>4550</v>
      </c>
      <c r="D6" s="209" t="s">
        <v>525</v>
      </c>
      <c r="E6" s="79" t="s">
        <v>1508</v>
      </c>
      <c r="F6" s="52">
        <v>200</v>
      </c>
      <c r="G6" s="119"/>
      <c r="H6" s="340">
        <v>1500</v>
      </c>
    </row>
    <row r="7" spans="1:8" ht="19.5" customHeight="1">
      <c r="A7" s="394"/>
      <c r="B7" s="395"/>
      <c r="C7" s="395"/>
      <c r="D7" s="209" t="s">
        <v>526</v>
      </c>
      <c r="E7" s="79" t="s">
        <v>1093</v>
      </c>
      <c r="F7" s="52">
        <v>350</v>
      </c>
      <c r="G7" s="119"/>
      <c r="H7" s="340">
        <v>2450</v>
      </c>
    </row>
    <row r="8" spans="1:8" ht="19.5" customHeight="1">
      <c r="A8" s="394"/>
      <c r="B8" s="395"/>
      <c r="C8" s="395"/>
      <c r="D8" s="209" t="s">
        <v>527</v>
      </c>
      <c r="E8" s="79" t="s">
        <v>1094</v>
      </c>
      <c r="F8" s="52">
        <v>300</v>
      </c>
      <c r="G8" s="119"/>
      <c r="H8" s="340">
        <v>1550</v>
      </c>
    </row>
    <row r="9" spans="1:8" ht="19.5" customHeight="1">
      <c r="A9" s="394"/>
      <c r="B9" s="395"/>
      <c r="C9" s="395"/>
      <c r="D9" s="209" t="s">
        <v>528</v>
      </c>
      <c r="E9" s="79" t="s">
        <v>1095</v>
      </c>
      <c r="F9" s="52">
        <v>250</v>
      </c>
      <c r="G9" s="119"/>
      <c r="H9" s="340">
        <v>2200</v>
      </c>
    </row>
    <row r="10" spans="1:8" ht="19.5" customHeight="1">
      <c r="A10" s="394"/>
      <c r="B10" s="395"/>
      <c r="C10" s="395"/>
      <c r="D10" s="209" t="s">
        <v>529</v>
      </c>
      <c r="E10" s="79" t="s">
        <v>1096</v>
      </c>
      <c r="F10" s="52">
        <v>300</v>
      </c>
      <c r="G10" s="119"/>
      <c r="H10" s="340">
        <v>1900</v>
      </c>
    </row>
    <row r="11" spans="1:8" ht="19.5" customHeight="1">
      <c r="A11" s="394"/>
      <c r="B11" s="395"/>
      <c r="C11" s="395"/>
      <c r="D11" s="209" t="s">
        <v>530</v>
      </c>
      <c r="E11" s="79" t="s">
        <v>1097</v>
      </c>
      <c r="F11" s="52">
        <v>450</v>
      </c>
      <c r="G11" s="119"/>
      <c r="H11" s="340">
        <v>3450</v>
      </c>
    </row>
    <row r="12" spans="1:8" ht="19.5" customHeight="1">
      <c r="A12" s="394"/>
      <c r="B12" s="395"/>
      <c r="C12" s="395"/>
      <c r="D12" s="209" t="s">
        <v>531</v>
      </c>
      <c r="E12" s="79" t="s">
        <v>1098</v>
      </c>
      <c r="F12" s="52">
        <v>250</v>
      </c>
      <c r="G12" s="119"/>
      <c r="H12" s="340">
        <v>1400</v>
      </c>
    </row>
    <row r="13" spans="1:8" ht="19.5" customHeight="1">
      <c r="A13" s="394"/>
      <c r="B13" s="395"/>
      <c r="C13" s="395"/>
      <c r="D13" s="209" t="s">
        <v>532</v>
      </c>
      <c r="E13" s="79" t="s">
        <v>1099</v>
      </c>
      <c r="F13" s="52">
        <v>300</v>
      </c>
      <c r="G13" s="119"/>
      <c r="H13" s="340">
        <v>1500</v>
      </c>
    </row>
    <row r="14" spans="1:8" ht="19.5" customHeight="1">
      <c r="A14" s="394"/>
      <c r="B14" s="395"/>
      <c r="C14" s="395"/>
      <c r="D14" s="209" t="s">
        <v>533</v>
      </c>
      <c r="E14" s="79" t="s">
        <v>1100</v>
      </c>
      <c r="F14" s="52">
        <v>150</v>
      </c>
      <c r="G14" s="119"/>
      <c r="H14" s="340">
        <v>1100</v>
      </c>
    </row>
    <row r="15" spans="1:8" ht="19.5" customHeight="1">
      <c r="A15" s="365"/>
      <c r="B15" s="366"/>
      <c r="C15" s="366"/>
      <c r="D15" s="209" t="s">
        <v>534</v>
      </c>
      <c r="E15" s="79" t="s">
        <v>1101</v>
      </c>
      <c r="F15" s="52">
        <v>250</v>
      </c>
      <c r="G15" s="119"/>
      <c r="H15" s="340">
        <v>1200</v>
      </c>
    </row>
    <row r="16" spans="1:8" ht="19.5" customHeight="1">
      <c r="A16" s="365"/>
      <c r="B16" s="366"/>
      <c r="C16" s="366"/>
      <c r="D16" s="209" t="s">
        <v>535</v>
      </c>
      <c r="E16" s="79" t="s">
        <v>1102</v>
      </c>
      <c r="F16" s="52">
        <v>200</v>
      </c>
      <c r="G16" s="119"/>
      <c r="H16" s="340">
        <v>900</v>
      </c>
    </row>
    <row r="17" spans="1:8" ht="19.5" customHeight="1">
      <c r="A17" s="365"/>
      <c r="B17" s="366"/>
      <c r="C17" s="366"/>
      <c r="D17" s="209" t="s">
        <v>536</v>
      </c>
      <c r="E17" s="79" t="s">
        <v>1103</v>
      </c>
      <c r="F17" s="52">
        <v>450</v>
      </c>
      <c r="G17" s="119"/>
      <c r="H17" s="340">
        <v>3050</v>
      </c>
    </row>
    <row r="18" spans="1:8" ht="19.5" customHeight="1">
      <c r="A18" s="394"/>
      <c r="B18" s="395"/>
      <c r="C18" s="395"/>
      <c r="D18" s="209" t="s">
        <v>537</v>
      </c>
      <c r="E18" s="79" t="s">
        <v>1104</v>
      </c>
      <c r="F18" s="52">
        <v>250</v>
      </c>
      <c r="G18" s="119"/>
      <c r="H18" s="340">
        <v>1750</v>
      </c>
    </row>
    <row r="19" spans="1:8" ht="19.5" customHeight="1">
      <c r="A19" s="394"/>
      <c r="B19" s="395"/>
      <c r="C19" s="395"/>
      <c r="D19" s="209" t="s">
        <v>538</v>
      </c>
      <c r="E19" s="79" t="s">
        <v>1105</v>
      </c>
      <c r="F19" s="52">
        <v>300</v>
      </c>
      <c r="G19" s="119"/>
      <c r="H19" s="340">
        <v>1700</v>
      </c>
    </row>
    <row r="20" spans="1:8" ht="19.5" customHeight="1">
      <c r="A20" s="394"/>
      <c r="B20" s="395"/>
      <c r="C20" s="395"/>
      <c r="D20" s="209" t="s">
        <v>539</v>
      </c>
      <c r="E20" s="79" t="s">
        <v>1106</v>
      </c>
      <c r="F20" s="52">
        <v>200</v>
      </c>
      <c r="G20" s="119"/>
      <c r="H20" s="340">
        <v>1500</v>
      </c>
    </row>
    <row r="21" spans="1:8" ht="19.5" customHeight="1">
      <c r="A21" s="394"/>
      <c r="B21" s="395"/>
      <c r="C21" s="395"/>
      <c r="D21" s="209"/>
      <c r="E21" s="79"/>
      <c r="F21" s="52"/>
      <c r="G21" s="119"/>
      <c r="H21" s="340"/>
    </row>
    <row r="22" spans="1:8" ht="19.5" customHeight="1">
      <c r="A22" s="394"/>
      <c r="B22" s="395"/>
      <c r="C22" s="395"/>
      <c r="D22" s="209"/>
      <c r="E22" s="79"/>
      <c r="F22" s="52"/>
      <c r="G22" s="119"/>
      <c r="H22" s="340"/>
    </row>
    <row r="23" spans="1:8" ht="19.5" customHeight="1">
      <c r="A23" s="394"/>
      <c r="B23" s="395"/>
      <c r="C23" s="395"/>
      <c r="D23" s="209"/>
      <c r="E23" s="79"/>
      <c r="F23" s="52"/>
      <c r="G23" s="119"/>
      <c r="H23" s="340"/>
    </row>
    <row r="24" spans="1:8" ht="19.5" customHeight="1">
      <c r="A24" s="394"/>
      <c r="B24" s="395"/>
      <c r="C24" s="395"/>
      <c r="D24" s="209"/>
      <c r="E24" s="79"/>
      <c r="F24" s="52"/>
      <c r="G24" s="119"/>
      <c r="H24" s="340"/>
    </row>
    <row r="25" spans="1:8" ht="19.5" customHeight="1">
      <c r="A25" s="394"/>
      <c r="B25" s="395"/>
      <c r="C25" s="395"/>
      <c r="D25" s="209"/>
      <c r="E25" s="79"/>
      <c r="F25" s="52"/>
      <c r="G25" s="119"/>
      <c r="H25" s="340"/>
    </row>
    <row r="26" spans="1:8" ht="19.5" customHeight="1">
      <c r="A26" s="394"/>
      <c r="B26" s="395"/>
      <c r="C26" s="395"/>
      <c r="D26" s="209"/>
      <c r="E26" s="79"/>
      <c r="F26" s="52"/>
      <c r="G26" s="119"/>
      <c r="H26" s="340"/>
    </row>
    <row r="27" spans="1:8" ht="19.5" customHeight="1">
      <c r="A27" s="394"/>
      <c r="B27" s="395"/>
      <c r="C27" s="395"/>
      <c r="D27" s="209"/>
      <c r="E27" s="79"/>
      <c r="F27" s="52"/>
      <c r="G27" s="119"/>
      <c r="H27" s="340"/>
    </row>
    <row r="28" spans="1:8" ht="19.5" customHeight="1">
      <c r="A28" s="394"/>
      <c r="B28" s="395"/>
      <c r="C28" s="395"/>
      <c r="D28" s="214"/>
      <c r="E28" s="23"/>
      <c r="F28" s="39"/>
      <c r="G28" s="99"/>
      <c r="H28" s="340"/>
    </row>
    <row r="29" spans="1:8" ht="19.5" customHeight="1">
      <c r="A29" s="394"/>
      <c r="B29" s="395"/>
      <c r="C29" s="395"/>
      <c r="D29" s="218"/>
      <c r="E29" s="23"/>
      <c r="F29" s="24"/>
      <c r="G29" s="99"/>
      <c r="H29" s="340"/>
    </row>
    <row r="30" spans="1:8" s="146" customFormat="1" ht="19.5" customHeight="1">
      <c r="A30" s="30"/>
      <c r="B30" s="74"/>
      <c r="C30" s="74"/>
      <c r="D30" s="217"/>
      <c r="E30" s="38" t="str">
        <f>CONCATENATE(FIXED(COUNTA(E5:E29),0,0),"　店")</f>
        <v>16　店</v>
      </c>
      <c r="F30" s="31">
        <f>SUM(F5:F29)</f>
        <v>4550</v>
      </c>
      <c r="G30" s="31">
        <f>SUM(G5:G29)</f>
        <v>0</v>
      </c>
      <c r="H30" s="148">
        <f>SUM(H5:H29)</f>
        <v>29650</v>
      </c>
    </row>
    <row r="31" spans="1:8" s="146" customFormat="1" ht="19.5" customHeight="1">
      <c r="A31" s="400"/>
      <c r="B31" s="401"/>
      <c r="C31" s="401"/>
      <c r="D31" s="219"/>
      <c r="E31" s="26"/>
      <c r="F31" s="27"/>
      <c r="G31" s="27"/>
      <c r="H31" s="341"/>
    </row>
    <row r="32" spans="1:8" ht="19.5" customHeight="1">
      <c r="A32" s="547" t="s">
        <v>49</v>
      </c>
      <c r="B32" s="548"/>
      <c r="C32" s="548"/>
      <c r="D32" s="208" t="s">
        <v>540</v>
      </c>
      <c r="E32" s="78" t="s">
        <v>1107</v>
      </c>
      <c r="F32" s="62">
        <v>400</v>
      </c>
      <c r="G32" s="112"/>
      <c r="H32" s="339">
        <v>1850</v>
      </c>
    </row>
    <row r="33" spans="1:8" ht="19.5" customHeight="1">
      <c r="A33" s="106">
        <f>SUM(G48)</f>
        <v>0</v>
      </c>
      <c r="B33" s="107" t="s">
        <v>100</v>
      </c>
      <c r="C33" s="107">
        <f>SUM(F48)</f>
        <v>4300</v>
      </c>
      <c r="D33" s="209" t="s">
        <v>541</v>
      </c>
      <c r="E33" s="79" t="s">
        <v>1108</v>
      </c>
      <c r="F33" s="52">
        <v>850</v>
      </c>
      <c r="G33" s="119"/>
      <c r="H33" s="340">
        <v>3900</v>
      </c>
    </row>
    <row r="34" spans="1:8" ht="19.5" customHeight="1">
      <c r="A34" s="394"/>
      <c r="B34" s="395"/>
      <c r="C34" s="395"/>
      <c r="D34" s="209" t="s">
        <v>542</v>
      </c>
      <c r="E34" s="79" t="s">
        <v>1109</v>
      </c>
      <c r="F34" s="52">
        <v>650</v>
      </c>
      <c r="G34" s="119"/>
      <c r="H34" s="340">
        <v>2300</v>
      </c>
    </row>
    <row r="35" spans="1:8" ht="19.5" customHeight="1">
      <c r="A35" s="394"/>
      <c r="B35" s="395"/>
      <c r="C35" s="395"/>
      <c r="D35" s="209" t="s">
        <v>543</v>
      </c>
      <c r="E35" s="79" t="s">
        <v>1110</v>
      </c>
      <c r="F35" s="52">
        <v>900</v>
      </c>
      <c r="G35" s="119"/>
      <c r="H35" s="340">
        <v>3900</v>
      </c>
    </row>
    <row r="36" spans="1:8" ht="19.5" customHeight="1">
      <c r="A36" s="101"/>
      <c r="B36" s="102"/>
      <c r="C36" s="102"/>
      <c r="D36" s="209" t="s">
        <v>544</v>
      </c>
      <c r="E36" s="79" t="s">
        <v>1537</v>
      </c>
      <c r="F36" s="52">
        <v>1050</v>
      </c>
      <c r="G36" s="119"/>
      <c r="H36" s="340">
        <v>4200</v>
      </c>
    </row>
    <row r="37" spans="1:8" ht="19.5" customHeight="1">
      <c r="A37" s="101"/>
      <c r="B37" s="102"/>
      <c r="C37" s="102"/>
      <c r="D37" s="209" t="s">
        <v>545</v>
      </c>
      <c r="E37" s="79" t="s">
        <v>1111</v>
      </c>
      <c r="F37" s="52">
        <v>450</v>
      </c>
      <c r="G37" s="119"/>
      <c r="H37" s="340">
        <v>2100</v>
      </c>
    </row>
    <row r="38" spans="1:8" ht="19.5" customHeight="1">
      <c r="A38" s="101"/>
      <c r="B38" s="102"/>
      <c r="C38" s="102"/>
      <c r="D38" s="209"/>
      <c r="E38" s="79"/>
      <c r="F38" s="44"/>
      <c r="G38" s="119"/>
      <c r="H38" s="340"/>
    </row>
    <row r="39" spans="1:8" ht="19.5" customHeight="1">
      <c r="A39" s="101"/>
      <c r="B39" s="102"/>
      <c r="C39" s="102"/>
      <c r="D39" s="209"/>
      <c r="E39" s="79"/>
      <c r="F39" s="44"/>
      <c r="G39" s="119"/>
      <c r="H39" s="340"/>
    </row>
    <row r="40" spans="1:8" ht="19.5" customHeight="1">
      <c r="A40" s="101"/>
      <c r="B40" s="102"/>
      <c r="C40" s="102"/>
      <c r="D40" s="209"/>
      <c r="E40" s="79"/>
      <c r="F40" s="44"/>
      <c r="G40" s="119"/>
      <c r="H40" s="340"/>
    </row>
    <row r="41" spans="1:8" ht="19.5" customHeight="1">
      <c r="A41" s="101"/>
      <c r="B41" s="102"/>
      <c r="C41" s="102"/>
      <c r="D41" s="209"/>
      <c r="E41" s="79"/>
      <c r="F41" s="44"/>
      <c r="G41" s="119"/>
      <c r="H41" s="340"/>
    </row>
    <row r="42" spans="1:8" ht="19.5" customHeight="1">
      <c r="A42" s="101"/>
      <c r="B42" s="102"/>
      <c r="C42" s="102"/>
      <c r="D42" s="209"/>
      <c r="E42" s="79"/>
      <c r="F42" s="44"/>
      <c r="G42" s="119"/>
      <c r="H42" s="340"/>
    </row>
    <row r="43" spans="1:8" ht="19.5" customHeight="1">
      <c r="A43" s="101"/>
      <c r="B43" s="102"/>
      <c r="C43" s="102"/>
      <c r="D43" s="214"/>
      <c r="E43" s="79"/>
      <c r="F43" s="24"/>
      <c r="G43" s="99"/>
      <c r="H43" s="340"/>
    </row>
    <row r="44" spans="1:8" ht="19.5" customHeight="1">
      <c r="A44" s="101"/>
      <c r="B44" s="102"/>
      <c r="C44" s="102"/>
      <c r="D44" s="214"/>
      <c r="E44" s="79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1"/>
      <c r="B46" s="102"/>
      <c r="C46" s="102"/>
      <c r="D46" s="214"/>
      <c r="E46" s="233"/>
      <c r="F46" s="39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CONCATENATE(FIXED(COUNTA(E32:E47),0,0),"　店")</f>
        <v>6　店</v>
      </c>
      <c r="F48" s="31">
        <f>SUM(F32:F47)</f>
        <v>4300</v>
      </c>
      <c r="G48" s="31">
        <f>SUM(G32:G47)</f>
        <v>0</v>
      </c>
      <c r="H48" s="32">
        <f>SUM(H32:H47)</f>
        <v>18250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50</v>
      </c>
      <c r="B5" s="408"/>
      <c r="C5" s="408"/>
      <c r="D5" s="208" t="s">
        <v>546</v>
      </c>
      <c r="E5" s="78" t="s">
        <v>925</v>
      </c>
      <c r="F5" s="62">
        <v>400</v>
      </c>
      <c r="G5" s="112"/>
      <c r="H5" s="339">
        <v>1800</v>
      </c>
    </row>
    <row r="6" spans="1:8" ht="19.5" customHeight="1">
      <c r="A6" s="106">
        <f>SUM(G23)</f>
        <v>0</v>
      </c>
      <c r="B6" s="107" t="s">
        <v>100</v>
      </c>
      <c r="C6" s="107">
        <f>SUM(F23)</f>
        <v>3900</v>
      </c>
      <c r="D6" s="209" t="s">
        <v>547</v>
      </c>
      <c r="E6" s="79" t="s">
        <v>926</v>
      </c>
      <c r="F6" s="52">
        <v>400</v>
      </c>
      <c r="G6" s="119"/>
      <c r="H6" s="340">
        <v>1950</v>
      </c>
    </row>
    <row r="7" spans="1:8" ht="19.5" customHeight="1">
      <c r="A7" s="101"/>
      <c r="B7" s="102"/>
      <c r="C7" s="102"/>
      <c r="D7" s="209" t="s">
        <v>548</v>
      </c>
      <c r="E7" s="79" t="s">
        <v>927</v>
      </c>
      <c r="F7" s="52">
        <v>300</v>
      </c>
      <c r="G7" s="119"/>
      <c r="H7" s="340">
        <v>1300</v>
      </c>
    </row>
    <row r="8" spans="1:8" ht="19.5" customHeight="1">
      <c r="A8" s="101"/>
      <c r="B8" s="102"/>
      <c r="C8" s="102"/>
      <c r="D8" s="209" t="s">
        <v>549</v>
      </c>
      <c r="E8" s="79" t="s">
        <v>928</v>
      </c>
      <c r="F8" s="52">
        <v>450</v>
      </c>
      <c r="G8" s="119"/>
      <c r="H8" s="340">
        <v>1650</v>
      </c>
    </row>
    <row r="9" spans="1:8" ht="19.5" customHeight="1">
      <c r="A9" s="101"/>
      <c r="B9" s="102"/>
      <c r="C9" s="102"/>
      <c r="D9" s="209" t="s">
        <v>550</v>
      </c>
      <c r="E9" s="79" t="s">
        <v>1082</v>
      </c>
      <c r="F9" s="52">
        <v>350</v>
      </c>
      <c r="G9" s="119"/>
      <c r="H9" s="340">
        <v>1450</v>
      </c>
    </row>
    <row r="10" spans="1:8" ht="19.5" customHeight="1">
      <c r="A10" s="101"/>
      <c r="B10" s="102"/>
      <c r="C10" s="102"/>
      <c r="D10" s="209" t="s">
        <v>551</v>
      </c>
      <c r="E10" s="79" t="s">
        <v>929</v>
      </c>
      <c r="F10" s="52">
        <v>400</v>
      </c>
      <c r="G10" s="119"/>
      <c r="H10" s="340">
        <v>1200</v>
      </c>
    </row>
    <row r="11" spans="1:8" ht="19.5" customHeight="1">
      <c r="A11" s="101"/>
      <c r="B11" s="102"/>
      <c r="C11" s="102"/>
      <c r="D11" s="209" t="s">
        <v>552</v>
      </c>
      <c r="E11" s="79" t="s">
        <v>1083</v>
      </c>
      <c r="F11" s="52">
        <v>300</v>
      </c>
      <c r="G11" s="119"/>
      <c r="H11" s="340">
        <v>1600</v>
      </c>
    </row>
    <row r="12" spans="1:8" ht="19.5" customHeight="1">
      <c r="A12" s="101"/>
      <c r="B12" s="102"/>
      <c r="C12" s="102"/>
      <c r="D12" s="209" t="s">
        <v>553</v>
      </c>
      <c r="E12" s="79" t="s">
        <v>1084</v>
      </c>
      <c r="F12" s="52">
        <v>650</v>
      </c>
      <c r="G12" s="119"/>
      <c r="H12" s="340">
        <v>3100</v>
      </c>
    </row>
    <row r="13" spans="1:8" ht="19.5" customHeight="1">
      <c r="A13" s="101"/>
      <c r="B13" s="102"/>
      <c r="C13" s="102"/>
      <c r="D13" s="209" t="s">
        <v>554</v>
      </c>
      <c r="E13" s="79" t="s">
        <v>1085</v>
      </c>
      <c r="F13" s="52">
        <v>400</v>
      </c>
      <c r="G13" s="119"/>
      <c r="H13" s="340">
        <v>1650</v>
      </c>
    </row>
    <row r="14" spans="1:8" ht="19.5" customHeight="1">
      <c r="A14" s="101"/>
      <c r="B14" s="105"/>
      <c r="C14" s="105"/>
      <c r="D14" s="221" t="s">
        <v>555</v>
      </c>
      <c r="E14" s="79" t="s">
        <v>1086</v>
      </c>
      <c r="F14" s="52">
        <v>250</v>
      </c>
      <c r="G14" s="119"/>
      <c r="H14" s="340">
        <v>1050</v>
      </c>
    </row>
    <row r="15" spans="1:8" ht="19.5" customHeight="1">
      <c r="A15" s="101"/>
      <c r="B15" s="105"/>
      <c r="C15" s="105"/>
      <c r="D15" s="221"/>
      <c r="E15" s="81"/>
      <c r="F15" s="52"/>
      <c r="G15" s="119"/>
      <c r="H15" s="340"/>
    </row>
    <row r="16" spans="1:8" ht="19.5" customHeight="1">
      <c r="A16" s="101"/>
      <c r="B16" s="105"/>
      <c r="C16" s="105"/>
      <c r="D16" s="221"/>
      <c r="E16" s="81"/>
      <c r="F16" s="52"/>
      <c r="G16" s="119"/>
      <c r="H16" s="340"/>
    </row>
    <row r="17" spans="1:8" ht="19.5" customHeight="1">
      <c r="A17" s="101"/>
      <c r="B17" s="105"/>
      <c r="C17" s="105"/>
      <c r="D17" s="221"/>
      <c r="E17" s="81"/>
      <c r="F17" s="52"/>
      <c r="G17" s="119"/>
      <c r="H17" s="340"/>
    </row>
    <row r="18" spans="1:8" ht="19.5" customHeight="1">
      <c r="A18" s="101"/>
      <c r="B18" s="105"/>
      <c r="C18" s="105"/>
      <c r="D18" s="221"/>
      <c r="E18" s="81"/>
      <c r="F18" s="52"/>
      <c r="G18" s="119"/>
      <c r="H18" s="340"/>
    </row>
    <row r="19" spans="1:8" ht="19.5" customHeight="1">
      <c r="A19" s="101"/>
      <c r="B19" s="105"/>
      <c r="C19" s="105"/>
      <c r="D19" s="221"/>
      <c r="E19" s="81"/>
      <c r="F19" s="52"/>
      <c r="G19" s="119"/>
      <c r="H19" s="340"/>
    </row>
    <row r="20" spans="1:8" ht="19.5" customHeight="1">
      <c r="A20" s="101"/>
      <c r="B20" s="105"/>
      <c r="C20" s="105"/>
      <c r="D20" s="221"/>
      <c r="E20" s="81"/>
      <c r="F20" s="52"/>
      <c r="G20" s="119"/>
      <c r="H20" s="340"/>
    </row>
    <row r="21" spans="1:8" ht="19.5" customHeight="1">
      <c r="A21" s="101"/>
      <c r="B21" s="105"/>
      <c r="C21" s="105"/>
      <c r="D21" s="221"/>
      <c r="E21" s="81"/>
      <c r="F21" s="52"/>
      <c r="G21" s="119"/>
      <c r="H21" s="340"/>
    </row>
    <row r="22" spans="1:8" ht="19.5" customHeight="1">
      <c r="A22" s="101"/>
      <c r="B22" s="105"/>
      <c r="C22" s="105"/>
      <c r="D22" s="221"/>
      <c r="E22" s="81"/>
      <c r="F22" s="52"/>
      <c r="G22" s="119"/>
      <c r="H22" s="340"/>
    </row>
    <row r="23" spans="1:8" s="146" customFormat="1" ht="19.5" customHeight="1">
      <c r="A23" s="30"/>
      <c r="B23" s="74"/>
      <c r="C23" s="74"/>
      <c r="D23" s="217"/>
      <c r="E23" s="38" t="str">
        <f>CONCATENATE(FIXED(COUNTA(E5:E22),0,0),"　店")</f>
        <v>10　店</v>
      </c>
      <c r="F23" s="31">
        <f>SUM(F5:F22)</f>
        <v>3900</v>
      </c>
      <c r="G23" s="31">
        <f>SUM(G5:G22)</f>
        <v>0</v>
      </c>
      <c r="H23" s="148">
        <f>SUM(H5:H22)</f>
        <v>16750</v>
      </c>
    </row>
    <row r="24" spans="1:8" s="146" customFormat="1" ht="19.5" customHeight="1">
      <c r="A24" s="101"/>
      <c r="B24" s="105"/>
      <c r="C24" s="105"/>
      <c r="D24" s="221"/>
      <c r="E24" s="81"/>
      <c r="F24" s="52"/>
      <c r="G24" s="44"/>
      <c r="H24" s="340"/>
    </row>
    <row r="25" spans="1:8" ht="19.5" customHeight="1">
      <c r="A25" s="407" t="s">
        <v>51</v>
      </c>
      <c r="B25" s="408"/>
      <c r="C25" s="408"/>
      <c r="D25" s="208" t="s">
        <v>556</v>
      </c>
      <c r="E25" s="78" t="s">
        <v>1087</v>
      </c>
      <c r="F25" s="48">
        <v>450</v>
      </c>
      <c r="G25" s="112"/>
      <c r="H25" s="339">
        <v>2550</v>
      </c>
    </row>
    <row r="26" spans="1:8" ht="19.5" customHeight="1">
      <c r="A26" s="106">
        <f>SUM(G48)</f>
        <v>0</v>
      </c>
      <c r="B26" s="107" t="s">
        <v>100</v>
      </c>
      <c r="C26" s="107">
        <f>SUM(F48)</f>
        <v>3550</v>
      </c>
      <c r="D26" s="209" t="s">
        <v>557</v>
      </c>
      <c r="E26" s="79" t="s">
        <v>1088</v>
      </c>
      <c r="F26" s="44">
        <v>600</v>
      </c>
      <c r="G26" s="119"/>
      <c r="H26" s="340">
        <v>2700</v>
      </c>
    </row>
    <row r="27" spans="1:8" ht="19.5" customHeight="1">
      <c r="A27" s="106"/>
      <c r="B27" s="107"/>
      <c r="C27" s="107"/>
      <c r="D27" s="209" t="s">
        <v>558</v>
      </c>
      <c r="E27" s="79" t="s">
        <v>1089</v>
      </c>
      <c r="F27" s="44">
        <v>800</v>
      </c>
      <c r="G27" s="119"/>
      <c r="H27" s="340">
        <v>3150</v>
      </c>
    </row>
    <row r="28" spans="1:8" ht="19.5" customHeight="1">
      <c r="A28" s="106"/>
      <c r="B28" s="107"/>
      <c r="C28" s="107"/>
      <c r="D28" s="209" t="s">
        <v>559</v>
      </c>
      <c r="E28" s="79" t="s">
        <v>1090</v>
      </c>
      <c r="F28" s="44">
        <v>600</v>
      </c>
      <c r="G28" s="119"/>
      <c r="H28" s="340">
        <v>2150</v>
      </c>
    </row>
    <row r="29" spans="1:8" ht="19.5" customHeight="1">
      <c r="A29" s="101"/>
      <c r="B29" s="102"/>
      <c r="C29" s="102"/>
      <c r="D29" s="209" t="s">
        <v>560</v>
      </c>
      <c r="E29" s="79" t="s">
        <v>1091</v>
      </c>
      <c r="F29" s="44">
        <v>850</v>
      </c>
      <c r="G29" s="119"/>
      <c r="H29" s="340">
        <v>3400</v>
      </c>
    </row>
    <row r="30" spans="1:8" ht="19.5" customHeight="1">
      <c r="A30" s="101"/>
      <c r="B30" s="102"/>
      <c r="C30" s="102"/>
      <c r="D30" s="209" t="s">
        <v>561</v>
      </c>
      <c r="E30" s="79" t="s">
        <v>930</v>
      </c>
      <c r="F30" s="44">
        <v>250</v>
      </c>
      <c r="G30" s="119"/>
      <c r="H30" s="340">
        <v>1350</v>
      </c>
    </row>
    <row r="31" spans="1:8" ht="19.5" customHeight="1">
      <c r="A31" s="106"/>
      <c r="B31" s="107"/>
      <c r="C31" s="107"/>
      <c r="D31" s="214"/>
      <c r="E31" s="79"/>
      <c r="F31" s="24"/>
      <c r="G31" s="99"/>
      <c r="H31" s="340"/>
    </row>
    <row r="32" spans="1:8" ht="19.5" customHeight="1">
      <c r="A32" s="101"/>
      <c r="B32" s="105"/>
      <c r="C32" s="105"/>
      <c r="D32" s="221"/>
      <c r="E32" s="81"/>
      <c r="F32" s="52"/>
      <c r="G32" s="119"/>
      <c r="H32" s="340"/>
    </row>
    <row r="33" spans="1:8" ht="19.5" customHeight="1">
      <c r="A33" s="101"/>
      <c r="B33" s="105"/>
      <c r="C33" s="105"/>
      <c r="D33" s="221"/>
      <c r="E33" s="81"/>
      <c r="F33" s="52"/>
      <c r="G33" s="119"/>
      <c r="H33" s="340"/>
    </row>
    <row r="34" spans="1:8" ht="19.5" customHeight="1">
      <c r="A34" s="101"/>
      <c r="B34" s="105"/>
      <c r="C34" s="105"/>
      <c r="D34" s="221"/>
      <c r="E34" s="81"/>
      <c r="F34" s="52"/>
      <c r="G34" s="119"/>
      <c r="H34" s="340"/>
    </row>
    <row r="35" spans="1:8" ht="19.5" customHeight="1">
      <c r="A35" s="101"/>
      <c r="B35" s="105"/>
      <c r="C35" s="105"/>
      <c r="D35" s="221"/>
      <c r="E35" s="81"/>
      <c r="F35" s="52"/>
      <c r="G35" s="119"/>
      <c r="H35" s="340"/>
    </row>
    <row r="36" spans="1:8" ht="19.5" customHeight="1">
      <c r="A36" s="101"/>
      <c r="B36" s="105"/>
      <c r="C36" s="105"/>
      <c r="D36" s="221"/>
      <c r="E36" s="81"/>
      <c r="F36" s="52"/>
      <c r="G36" s="119"/>
      <c r="H36" s="340"/>
    </row>
    <row r="37" spans="1:8" ht="19.5" customHeight="1">
      <c r="A37" s="101"/>
      <c r="B37" s="105"/>
      <c r="C37" s="105"/>
      <c r="D37" s="221"/>
      <c r="E37" s="81"/>
      <c r="F37" s="52"/>
      <c r="G37" s="119"/>
      <c r="H37" s="340"/>
    </row>
    <row r="38" spans="1:8" ht="19.5" customHeight="1">
      <c r="A38" s="101"/>
      <c r="B38" s="105"/>
      <c r="C38" s="105"/>
      <c r="D38" s="221"/>
      <c r="E38" s="81"/>
      <c r="F38" s="52"/>
      <c r="G38" s="119"/>
      <c r="H38" s="340"/>
    </row>
    <row r="39" spans="1:8" ht="19.5" customHeight="1">
      <c r="A39" s="101"/>
      <c r="B39" s="105"/>
      <c r="C39" s="105"/>
      <c r="D39" s="221"/>
      <c r="E39" s="81"/>
      <c r="F39" s="52"/>
      <c r="G39" s="119"/>
      <c r="H39" s="340"/>
    </row>
    <row r="40" spans="1:8" ht="19.5" customHeight="1">
      <c r="A40" s="101"/>
      <c r="B40" s="105"/>
      <c r="C40" s="105"/>
      <c r="D40" s="221"/>
      <c r="E40" s="81"/>
      <c r="F40" s="52"/>
      <c r="G40" s="119"/>
      <c r="H40" s="340"/>
    </row>
    <row r="41" spans="1:8" ht="19.5" customHeight="1">
      <c r="A41" s="101"/>
      <c r="B41" s="105"/>
      <c r="C41" s="105"/>
      <c r="D41" s="221"/>
      <c r="E41" s="81"/>
      <c r="F41" s="52"/>
      <c r="G41" s="119"/>
      <c r="H41" s="340"/>
    </row>
    <row r="42" spans="1:8" ht="19.5" customHeight="1">
      <c r="A42" s="101"/>
      <c r="B42" s="105"/>
      <c r="C42" s="105"/>
      <c r="D42" s="221"/>
      <c r="E42" s="81"/>
      <c r="F42" s="52"/>
      <c r="G42" s="119"/>
      <c r="H42" s="340"/>
    </row>
    <row r="43" spans="1:8" ht="19.5" customHeight="1">
      <c r="A43" s="101"/>
      <c r="B43" s="105"/>
      <c r="C43" s="105"/>
      <c r="D43" s="221"/>
      <c r="E43" s="81"/>
      <c r="F43" s="52"/>
      <c r="G43" s="119"/>
      <c r="H43" s="340"/>
    </row>
    <row r="44" spans="1:8" ht="19.5" customHeight="1">
      <c r="A44" s="101"/>
      <c r="B44" s="105"/>
      <c r="C44" s="105"/>
      <c r="D44" s="221"/>
      <c r="E44" s="81"/>
      <c r="F44" s="52"/>
      <c r="G44" s="119"/>
      <c r="H44" s="340"/>
    </row>
    <row r="45" spans="1:8" ht="19.5" customHeight="1">
      <c r="A45" s="101"/>
      <c r="B45" s="105"/>
      <c r="C45" s="105"/>
      <c r="D45" s="221"/>
      <c r="E45" s="81"/>
      <c r="F45" s="52"/>
      <c r="G45" s="119"/>
      <c r="H45" s="340"/>
    </row>
    <row r="46" spans="1:8" ht="19.5" customHeight="1">
      <c r="A46" s="101"/>
      <c r="B46" s="102"/>
      <c r="C46" s="102"/>
      <c r="D46" s="214"/>
      <c r="E46" s="233"/>
      <c r="F46" s="39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CONCATENATE(FIXED(COUNTA(E25:E47),0,0),"　店")</f>
        <v>6　店</v>
      </c>
      <c r="F48" s="31">
        <f>SUM(F25:F47)</f>
        <v>3550</v>
      </c>
      <c r="G48" s="31">
        <f>SUM(G25:G47)</f>
        <v>0</v>
      </c>
      <c r="H48" s="32">
        <f>SUM(H25:H47)</f>
        <v>15300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SUM(A6,A20,A34)</f>
        <v>0</v>
      </c>
    </row>
    <row r="3" spans="1:8" s="20" customFormat="1" ht="24" customHeight="1">
      <c r="A3" s="17"/>
      <c r="B3" s="17"/>
      <c r="C3" s="17"/>
      <c r="D3" s="220"/>
      <c r="E3" s="670"/>
      <c r="F3" s="670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5" t="s">
        <v>809</v>
      </c>
      <c r="B5" s="406"/>
      <c r="C5" s="406"/>
      <c r="D5" s="208" t="s">
        <v>810</v>
      </c>
      <c r="E5" s="231" t="s">
        <v>1538</v>
      </c>
      <c r="F5" s="48">
        <v>450</v>
      </c>
      <c r="G5" s="112"/>
      <c r="H5" s="339">
        <v>2250</v>
      </c>
    </row>
    <row r="6" spans="1:8" ht="19.5" customHeight="1">
      <c r="A6" s="106">
        <f>SUM(G17)</f>
        <v>0</v>
      </c>
      <c r="B6" s="107" t="s">
        <v>100</v>
      </c>
      <c r="C6" s="107">
        <f>SUM(F17)</f>
        <v>1950</v>
      </c>
      <c r="D6" s="209" t="s">
        <v>811</v>
      </c>
      <c r="E6" s="232" t="s">
        <v>1539</v>
      </c>
      <c r="F6" s="44">
        <v>500</v>
      </c>
      <c r="G6" s="119"/>
      <c r="H6" s="340">
        <v>2500</v>
      </c>
    </row>
    <row r="7" spans="1:8" ht="19.5" customHeight="1">
      <c r="A7" s="106"/>
      <c r="B7" s="107"/>
      <c r="C7" s="107"/>
      <c r="D7" s="209" t="s">
        <v>812</v>
      </c>
      <c r="E7" s="232" t="s">
        <v>1540</v>
      </c>
      <c r="F7" s="44">
        <v>650</v>
      </c>
      <c r="G7" s="119"/>
      <c r="H7" s="340">
        <v>3300</v>
      </c>
    </row>
    <row r="8" spans="1:8" ht="19.5" customHeight="1">
      <c r="A8" s="106"/>
      <c r="B8" s="107"/>
      <c r="C8" s="107"/>
      <c r="D8" s="209" t="s">
        <v>813</v>
      </c>
      <c r="E8" s="232" t="s">
        <v>1541</v>
      </c>
      <c r="F8" s="44">
        <v>350</v>
      </c>
      <c r="G8" s="119"/>
      <c r="H8" s="340">
        <v>1800</v>
      </c>
    </row>
    <row r="9" spans="1:8" ht="19.5" customHeight="1">
      <c r="A9" s="106"/>
      <c r="B9" s="107"/>
      <c r="C9" s="107"/>
      <c r="D9" s="209"/>
      <c r="E9" s="232"/>
      <c r="F9" s="44"/>
      <c r="G9" s="119"/>
      <c r="H9" s="340"/>
    </row>
    <row r="10" spans="1:8" ht="19.5" customHeight="1">
      <c r="A10" s="106"/>
      <c r="B10" s="107"/>
      <c r="C10" s="107"/>
      <c r="D10" s="209"/>
      <c r="E10" s="79"/>
      <c r="F10" s="44"/>
      <c r="G10" s="119"/>
      <c r="H10" s="340"/>
    </row>
    <row r="11" spans="1:8" ht="19.5" customHeight="1">
      <c r="A11" s="106"/>
      <c r="B11" s="107"/>
      <c r="C11" s="107"/>
      <c r="D11" s="209"/>
      <c r="E11" s="79"/>
      <c r="F11" s="44"/>
      <c r="G11" s="119"/>
      <c r="H11" s="340"/>
    </row>
    <row r="12" spans="1:8" ht="19.5" customHeight="1">
      <c r="A12" s="106"/>
      <c r="B12" s="107"/>
      <c r="C12" s="107"/>
      <c r="D12" s="209"/>
      <c r="E12" s="79"/>
      <c r="F12" s="44"/>
      <c r="G12" s="119"/>
      <c r="H12" s="340"/>
    </row>
    <row r="13" spans="1:8" ht="19.5" customHeight="1">
      <c r="A13" s="106"/>
      <c r="B13" s="107"/>
      <c r="C13" s="107"/>
      <c r="D13" s="209"/>
      <c r="E13" s="79"/>
      <c r="F13" s="44"/>
      <c r="G13" s="119"/>
      <c r="H13" s="340"/>
    </row>
    <row r="14" spans="1:8" ht="19.5" customHeight="1">
      <c r="A14" s="106"/>
      <c r="B14" s="107"/>
      <c r="C14" s="107"/>
      <c r="D14" s="209"/>
      <c r="E14" s="79"/>
      <c r="F14" s="44"/>
      <c r="G14" s="119"/>
      <c r="H14" s="340"/>
    </row>
    <row r="15" spans="1:8" ht="19.5" customHeight="1">
      <c r="A15" s="106"/>
      <c r="B15" s="107"/>
      <c r="C15" s="107"/>
      <c r="D15" s="216"/>
      <c r="E15" s="79"/>
      <c r="F15" s="24"/>
      <c r="G15" s="99"/>
      <c r="H15" s="340"/>
    </row>
    <row r="16" spans="1:8" ht="19.5" customHeight="1">
      <c r="A16" s="106"/>
      <c r="B16" s="107"/>
      <c r="C16" s="107"/>
      <c r="D16" s="216"/>
      <c r="E16" s="79"/>
      <c r="F16" s="24"/>
      <c r="G16" s="99"/>
      <c r="H16" s="340"/>
    </row>
    <row r="17" spans="1:8" s="146" customFormat="1" ht="19.5" customHeight="1">
      <c r="A17" s="30"/>
      <c r="B17" s="74"/>
      <c r="C17" s="74"/>
      <c r="D17" s="217"/>
      <c r="E17" s="38" t="str">
        <f>CONCATENATE(FIXED(COUNTA(E5:E16),0,0),"　店")</f>
        <v>4　店</v>
      </c>
      <c r="F17" s="31">
        <f>SUM(F5:F16)</f>
        <v>1950</v>
      </c>
      <c r="G17" s="31">
        <f>SUM(G5:G16)</f>
        <v>0</v>
      </c>
      <c r="H17" s="148">
        <f>SUM(H5:H16)</f>
        <v>9850</v>
      </c>
    </row>
    <row r="18" spans="1:8" s="146" customFormat="1" ht="19.5" customHeight="1">
      <c r="A18" s="402"/>
      <c r="B18" s="403"/>
      <c r="C18" s="403"/>
      <c r="D18" s="404"/>
      <c r="E18" s="26"/>
      <c r="F18" s="27"/>
      <c r="G18" s="27"/>
      <c r="H18" s="341"/>
    </row>
    <row r="19" spans="1:8" ht="19.5" customHeight="1">
      <c r="A19" s="407" t="s">
        <v>1356</v>
      </c>
      <c r="B19" s="408"/>
      <c r="C19" s="408"/>
      <c r="D19" s="208" t="s">
        <v>562</v>
      </c>
      <c r="E19" s="231" t="s">
        <v>1070</v>
      </c>
      <c r="F19" s="48">
        <v>250</v>
      </c>
      <c r="G19" s="112"/>
      <c r="H19" s="339">
        <v>1300</v>
      </c>
    </row>
    <row r="20" spans="1:8" ht="19.5" customHeight="1">
      <c r="A20" s="106">
        <f>SUM(G31)</f>
        <v>0</v>
      </c>
      <c r="B20" s="107" t="s">
        <v>100</v>
      </c>
      <c r="C20" s="107">
        <f>SUM(F31)</f>
        <v>1900</v>
      </c>
      <c r="D20" s="209" t="s">
        <v>563</v>
      </c>
      <c r="E20" s="232" t="s">
        <v>1071</v>
      </c>
      <c r="F20" s="44">
        <v>600</v>
      </c>
      <c r="G20" s="119"/>
      <c r="H20" s="340">
        <v>2100</v>
      </c>
    </row>
    <row r="21" spans="1:8" ht="19.5" customHeight="1">
      <c r="A21" s="106"/>
      <c r="B21" s="107"/>
      <c r="C21" s="107"/>
      <c r="D21" s="209" t="s">
        <v>564</v>
      </c>
      <c r="E21" s="232" t="s">
        <v>1072</v>
      </c>
      <c r="F21" s="44">
        <v>300</v>
      </c>
      <c r="G21" s="119"/>
      <c r="H21" s="340">
        <v>1650</v>
      </c>
    </row>
    <row r="22" spans="1:8" ht="19.5" customHeight="1">
      <c r="A22" s="106"/>
      <c r="B22" s="107"/>
      <c r="C22" s="107"/>
      <c r="D22" s="209" t="s">
        <v>565</v>
      </c>
      <c r="E22" s="232" t="s">
        <v>1073</v>
      </c>
      <c r="F22" s="44">
        <v>250</v>
      </c>
      <c r="G22" s="119"/>
      <c r="H22" s="340">
        <v>1400</v>
      </c>
    </row>
    <row r="23" spans="1:8" ht="19.5" customHeight="1">
      <c r="A23" s="106"/>
      <c r="B23" s="107"/>
      <c r="C23" s="107"/>
      <c r="D23" s="209" t="s">
        <v>566</v>
      </c>
      <c r="E23" s="232" t="s">
        <v>1074</v>
      </c>
      <c r="F23" s="44">
        <v>500</v>
      </c>
      <c r="G23" s="119"/>
      <c r="H23" s="340">
        <v>2500</v>
      </c>
    </row>
    <row r="24" spans="1:8" ht="19.5" customHeight="1">
      <c r="A24" s="106"/>
      <c r="B24" s="107"/>
      <c r="C24" s="107"/>
      <c r="D24" s="209"/>
      <c r="E24" s="79"/>
      <c r="F24" s="44"/>
      <c r="G24" s="119"/>
      <c r="H24" s="340"/>
    </row>
    <row r="25" spans="1:8" ht="19.5" customHeight="1">
      <c r="A25" s="106"/>
      <c r="B25" s="107"/>
      <c r="C25" s="107"/>
      <c r="D25" s="209"/>
      <c r="E25" s="79"/>
      <c r="F25" s="44"/>
      <c r="G25" s="119"/>
      <c r="H25" s="340"/>
    </row>
    <row r="26" spans="1:8" ht="19.5" customHeight="1">
      <c r="A26" s="106"/>
      <c r="B26" s="107"/>
      <c r="C26" s="107"/>
      <c r="D26" s="209"/>
      <c r="E26" s="79"/>
      <c r="F26" s="44"/>
      <c r="G26" s="119"/>
      <c r="H26" s="340"/>
    </row>
    <row r="27" spans="1:8" ht="19.5" customHeight="1">
      <c r="A27" s="106"/>
      <c r="B27" s="107"/>
      <c r="C27" s="107"/>
      <c r="D27" s="209"/>
      <c r="E27" s="79"/>
      <c r="F27" s="44"/>
      <c r="G27" s="119"/>
      <c r="H27" s="340"/>
    </row>
    <row r="28" spans="1:8" ht="19.5" customHeight="1">
      <c r="A28" s="106"/>
      <c r="B28" s="107"/>
      <c r="C28" s="107"/>
      <c r="D28" s="209"/>
      <c r="E28" s="79"/>
      <c r="F28" s="44"/>
      <c r="G28" s="119"/>
      <c r="H28" s="340"/>
    </row>
    <row r="29" spans="1:8" ht="19.5" customHeight="1">
      <c r="A29" s="106"/>
      <c r="B29" s="107"/>
      <c r="C29" s="107"/>
      <c r="D29" s="216"/>
      <c r="E29" s="79"/>
      <c r="F29" s="24"/>
      <c r="G29" s="99"/>
      <c r="H29" s="340"/>
    </row>
    <row r="30" spans="1:8" ht="19.5" customHeight="1">
      <c r="A30" s="106"/>
      <c r="B30" s="107"/>
      <c r="C30" s="107"/>
      <c r="D30" s="216"/>
      <c r="E30" s="23"/>
      <c r="F30" s="24"/>
      <c r="G30" s="99"/>
      <c r="H30" s="340"/>
    </row>
    <row r="31" spans="1:8" s="146" customFormat="1" ht="19.5" customHeight="1">
      <c r="A31" s="30"/>
      <c r="B31" s="74"/>
      <c r="C31" s="74"/>
      <c r="D31" s="217"/>
      <c r="E31" s="38" t="str">
        <f>CONCATENATE(FIXED(COUNTA(E19:E30),0,0),"　店")</f>
        <v>5　店</v>
      </c>
      <c r="F31" s="31">
        <f>SUM(F19:F30)</f>
        <v>1900</v>
      </c>
      <c r="G31" s="31">
        <f>SUM(G19:G30)</f>
        <v>0</v>
      </c>
      <c r="H31" s="148">
        <f>SUM(H19:H30)</f>
        <v>8950</v>
      </c>
    </row>
    <row r="32" spans="1:8" s="146" customFormat="1" ht="19.5" customHeight="1">
      <c r="A32" s="402"/>
      <c r="B32" s="403"/>
      <c r="C32" s="403"/>
      <c r="D32" s="404"/>
      <c r="E32" s="26"/>
      <c r="F32" s="27"/>
      <c r="G32" s="27"/>
      <c r="H32" s="341"/>
    </row>
    <row r="33" spans="1:8" ht="19.5" customHeight="1">
      <c r="A33" s="376" t="s">
        <v>52</v>
      </c>
      <c r="B33" s="75"/>
      <c r="C33" s="75"/>
      <c r="D33" s="208" t="s">
        <v>567</v>
      </c>
      <c r="E33" s="78" t="s">
        <v>1075</v>
      </c>
      <c r="F33" s="48">
        <v>950</v>
      </c>
      <c r="G33" s="112"/>
      <c r="H33" s="339">
        <v>5000</v>
      </c>
    </row>
    <row r="34" spans="1:8" ht="19.5" customHeight="1">
      <c r="A34" s="106">
        <f>SUM(G48)</f>
        <v>0</v>
      </c>
      <c r="B34" s="107" t="s">
        <v>100</v>
      </c>
      <c r="C34" s="107">
        <f>SUM(F48)</f>
        <v>3350</v>
      </c>
      <c r="D34" s="209" t="s">
        <v>568</v>
      </c>
      <c r="E34" s="79" t="s">
        <v>1076</v>
      </c>
      <c r="F34" s="44">
        <v>300</v>
      </c>
      <c r="G34" s="119"/>
      <c r="H34" s="340">
        <v>1600</v>
      </c>
    </row>
    <row r="35" spans="1:8" ht="19.5" customHeight="1">
      <c r="A35" s="106"/>
      <c r="B35" s="107"/>
      <c r="C35" s="107"/>
      <c r="D35" s="209" t="s">
        <v>569</v>
      </c>
      <c r="E35" s="79" t="s">
        <v>1077</v>
      </c>
      <c r="F35" s="44">
        <v>250</v>
      </c>
      <c r="G35" s="119"/>
      <c r="H35" s="340">
        <v>1350</v>
      </c>
    </row>
    <row r="36" spans="1:8" ht="19.5" customHeight="1">
      <c r="A36" s="106"/>
      <c r="B36" s="107"/>
      <c r="C36" s="107"/>
      <c r="D36" s="209" t="s">
        <v>570</v>
      </c>
      <c r="E36" s="79" t="s">
        <v>1078</v>
      </c>
      <c r="F36" s="44">
        <v>850</v>
      </c>
      <c r="G36" s="119"/>
      <c r="H36" s="340">
        <v>4200</v>
      </c>
    </row>
    <row r="37" spans="1:8" ht="19.5" customHeight="1">
      <c r="A37" s="106"/>
      <c r="B37" s="107"/>
      <c r="C37" s="107"/>
      <c r="D37" s="209" t="s">
        <v>571</v>
      </c>
      <c r="E37" s="79" t="s">
        <v>1079</v>
      </c>
      <c r="F37" s="44">
        <v>300</v>
      </c>
      <c r="G37" s="119"/>
      <c r="H37" s="340">
        <v>1700</v>
      </c>
    </row>
    <row r="38" spans="1:8" ht="19.5" customHeight="1">
      <c r="A38" s="106"/>
      <c r="B38" s="107"/>
      <c r="C38" s="107"/>
      <c r="D38" s="209" t="s">
        <v>572</v>
      </c>
      <c r="E38" s="79" t="s">
        <v>1080</v>
      </c>
      <c r="F38" s="44">
        <v>350</v>
      </c>
      <c r="G38" s="119"/>
      <c r="H38" s="340">
        <v>1800</v>
      </c>
    </row>
    <row r="39" spans="1:8" ht="19.5" customHeight="1">
      <c r="A39" s="106"/>
      <c r="B39" s="107"/>
      <c r="C39" s="107"/>
      <c r="D39" s="209" t="s">
        <v>814</v>
      </c>
      <c r="E39" s="79" t="s">
        <v>1081</v>
      </c>
      <c r="F39" s="24">
        <v>350</v>
      </c>
      <c r="G39" s="99"/>
      <c r="H39" s="340">
        <v>2100</v>
      </c>
    </row>
    <row r="40" spans="1:8" ht="19.5" customHeight="1">
      <c r="A40" s="101"/>
      <c r="B40" s="102"/>
      <c r="C40" s="102"/>
      <c r="D40" s="209"/>
      <c r="E40" s="79"/>
      <c r="F40" s="24"/>
      <c r="G40" s="99"/>
      <c r="H40" s="340"/>
    </row>
    <row r="41" spans="1:8" ht="19.5" customHeight="1">
      <c r="A41" s="101"/>
      <c r="B41" s="102"/>
      <c r="C41" s="102"/>
      <c r="D41" s="218"/>
      <c r="E41" s="23"/>
      <c r="F41" s="24"/>
      <c r="G41" s="99"/>
      <c r="H41" s="340"/>
    </row>
    <row r="42" spans="1:8" ht="19.5" customHeight="1">
      <c r="A42" s="101"/>
      <c r="B42" s="102"/>
      <c r="C42" s="102"/>
      <c r="D42" s="218"/>
      <c r="E42" s="23"/>
      <c r="F42" s="24"/>
      <c r="G42" s="99"/>
      <c r="H42" s="340"/>
    </row>
    <row r="43" spans="1:8" ht="19.5" customHeight="1">
      <c r="A43" s="101"/>
      <c r="B43" s="102"/>
      <c r="C43" s="102"/>
      <c r="D43" s="218"/>
      <c r="E43" s="23"/>
      <c r="F43" s="24"/>
      <c r="G43" s="99"/>
      <c r="H43" s="340"/>
    </row>
    <row r="44" spans="1:8" ht="19.5" customHeight="1">
      <c r="A44" s="101"/>
      <c r="B44" s="102"/>
      <c r="C44" s="102"/>
      <c r="D44" s="218"/>
      <c r="E44" s="23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4"/>
      <c r="B46" s="105"/>
      <c r="C46" s="105"/>
      <c r="D46" s="219"/>
      <c r="E46" s="26"/>
      <c r="F46" s="27"/>
      <c r="G46" s="145"/>
      <c r="H46" s="341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CONCATENATE(FIXED(COUNTA(E33:E43),0,0),"　店")</f>
        <v>7　店</v>
      </c>
      <c r="F48" s="31">
        <f>SUM(F33:F47)</f>
        <v>3350</v>
      </c>
      <c r="G48" s="31">
        <f>SUM(G33:G47)</f>
        <v>0</v>
      </c>
      <c r="H48" s="32">
        <f>SUM(H33:H47)</f>
        <v>17750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1"/>
      <c r="E59" s="34"/>
      <c r="F59" s="35"/>
      <c r="G59" s="3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SUM(A6,A29)</f>
        <v>0</v>
      </c>
    </row>
    <row r="3" spans="1:8" s="20" customFormat="1" ht="24" customHeight="1">
      <c r="A3" s="17"/>
      <c r="B3" s="17"/>
      <c r="C3" s="17"/>
      <c r="D3" s="212"/>
      <c r="E3" s="670"/>
      <c r="F3" s="670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53</v>
      </c>
      <c r="B5" s="546"/>
      <c r="C5" s="546"/>
      <c r="D5" s="215" t="s">
        <v>573</v>
      </c>
      <c r="E5" s="78" t="s">
        <v>931</v>
      </c>
      <c r="F5" s="62">
        <v>250</v>
      </c>
      <c r="G5" s="112"/>
      <c r="H5" s="339">
        <v>1300</v>
      </c>
    </row>
    <row r="6" spans="1:8" ht="19.5" customHeight="1">
      <c r="A6" s="106">
        <f>SUM(G26)</f>
        <v>0</v>
      </c>
      <c r="B6" s="107" t="s">
        <v>100</v>
      </c>
      <c r="C6" s="107">
        <f>SUM(F26)</f>
        <v>3300</v>
      </c>
      <c r="D6" s="209" t="s">
        <v>574</v>
      </c>
      <c r="E6" s="79" t="s">
        <v>932</v>
      </c>
      <c r="F6" s="52">
        <v>350</v>
      </c>
      <c r="G6" s="119"/>
      <c r="H6" s="340">
        <v>1750</v>
      </c>
    </row>
    <row r="7" spans="1:8" ht="19.5" customHeight="1">
      <c r="A7" s="106"/>
      <c r="B7" s="107"/>
      <c r="C7" s="107"/>
      <c r="D7" s="209" t="s">
        <v>575</v>
      </c>
      <c r="E7" s="79" t="s">
        <v>1061</v>
      </c>
      <c r="F7" s="52">
        <v>400</v>
      </c>
      <c r="G7" s="119"/>
      <c r="H7" s="340">
        <v>2450</v>
      </c>
    </row>
    <row r="8" spans="1:8" ht="19.5" customHeight="1">
      <c r="A8" s="106"/>
      <c r="B8" s="107"/>
      <c r="C8" s="107"/>
      <c r="D8" s="209" t="s">
        <v>576</v>
      </c>
      <c r="E8" s="79" t="s">
        <v>1062</v>
      </c>
      <c r="F8" s="52">
        <v>250</v>
      </c>
      <c r="G8" s="119"/>
      <c r="H8" s="340">
        <v>1500</v>
      </c>
    </row>
    <row r="9" spans="1:8" ht="19.5" customHeight="1">
      <c r="A9" s="101"/>
      <c r="B9" s="102"/>
      <c r="C9" s="102"/>
      <c r="D9" s="209" t="s">
        <v>577</v>
      </c>
      <c r="E9" s="79" t="s">
        <v>1063</v>
      </c>
      <c r="F9" s="52">
        <v>150</v>
      </c>
      <c r="G9" s="119"/>
      <c r="H9" s="340">
        <v>1250</v>
      </c>
    </row>
    <row r="10" spans="1:8" ht="19.5" customHeight="1">
      <c r="A10" s="101"/>
      <c r="B10" s="102"/>
      <c r="C10" s="102"/>
      <c r="D10" s="209" t="s">
        <v>578</v>
      </c>
      <c r="E10" s="79" t="s">
        <v>1393</v>
      </c>
      <c r="F10" s="52">
        <v>300</v>
      </c>
      <c r="G10" s="119"/>
      <c r="H10" s="340">
        <v>1750</v>
      </c>
    </row>
    <row r="11" spans="1:8" ht="19.5" customHeight="1">
      <c r="A11" s="101"/>
      <c r="B11" s="102"/>
      <c r="C11" s="102"/>
      <c r="D11" s="209" t="s">
        <v>579</v>
      </c>
      <c r="E11" s="79" t="s">
        <v>1394</v>
      </c>
      <c r="F11" s="52">
        <v>200</v>
      </c>
      <c r="G11" s="119"/>
      <c r="H11" s="340">
        <v>1650</v>
      </c>
    </row>
    <row r="12" spans="1:8" ht="19.5" customHeight="1">
      <c r="A12" s="101"/>
      <c r="B12" s="102"/>
      <c r="C12" s="102"/>
      <c r="D12" s="209" t="s">
        <v>580</v>
      </c>
      <c r="E12" s="79" t="s">
        <v>1395</v>
      </c>
      <c r="F12" s="52">
        <v>150</v>
      </c>
      <c r="G12" s="119"/>
      <c r="H12" s="340">
        <v>1800</v>
      </c>
    </row>
    <row r="13" spans="1:8" ht="19.5" customHeight="1">
      <c r="A13" s="101"/>
      <c r="B13" s="102"/>
      <c r="C13" s="102"/>
      <c r="D13" s="209" t="s">
        <v>581</v>
      </c>
      <c r="E13" s="79" t="s">
        <v>1479</v>
      </c>
      <c r="F13" s="52">
        <v>250</v>
      </c>
      <c r="G13" s="119"/>
      <c r="H13" s="340">
        <v>1400</v>
      </c>
    </row>
    <row r="14" spans="1:8" ht="19.5" customHeight="1">
      <c r="A14" s="106"/>
      <c r="B14" s="107"/>
      <c r="C14" s="107"/>
      <c r="D14" s="209" t="s">
        <v>582</v>
      </c>
      <c r="E14" s="79" t="s">
        <v>1480</v>
      </c>
      <c r="F14" s="52">
        <v>200</v>
      </c>
      <c r="G14" s="119"/>
      <c r="H14" s="340">
        <v>1250</v>
      </c>
    </row>
    <row r="15" spans="1:8" ht="19.5" customHeight="1">
      <c r="A15" s="101"/>
      <c r="B15" s="102"/>
      <c r="C15" s="102"/>
      <c r="D15" s="209" t="s">
        <v>583</v>
      </c>
      <c r="E15" s="79" t="s">
        <v>1396</v>
      </c>
      <c r="F15" s="52">
        <v>800</v>
      </c>
      <c r="G15" s="119"/>
      <c r="H15" s="340">
        <v>4850</v>
      </c>
    </row>
    <row r="16" spans="1:8" ht="19.5" customHeight="1">
      <c r="A16" s="101"/>
      <c r="B16" s="102"/>
      <c r="C16" s="102"/>
      <c r="D16" s="209"/>
      <c r="E16" s="79"/>
      <c r="F16" s="44"/>
      <c r="G16" s="119"/>
      <c r="H16" s="340"/>
    </row>
    <row r="17" spans="1:8" ht="19.5" customHeight="1">
      <c r="A17" s="101"/>
      <c r="B17" s="102"/>
      <c r="C17" s="102"/>
      <c r="D17" s="209"/>
      <c r="E17" s="79"/>
      <c r="F17" s="44"/>
      <c r="G17" s="119"/>
      <c r="H17" s="340"/>
    </row>
    <row r="18" spans="1:8" ht="19.5" customHeight="1">
      <c r="A18" s="101"/>
      <c r="B18" s="102"/>
      <c r="C18" s="102"/>
      <c r="D18" s="209"/>
      <c r="E18" s="79"/>
      <c r="F18" s="44"/>
      <c r="G18" s="119"/>
      <c r="H18" s="340"/>
    </row>
    <row r="19" spans="1:8" ht="19.5" customHeight="1">
      <c r="A19" s="101"/>
      <c r="B19" s="102"/>
      <c r="C19" s="102"/>
      <c r="D19" s="209"/>
      <c r="E19" s="79"/>
      <c r="F19" s="44"/>
      <c r="G19" s="119"/>
      <c r="H19" s="340"/>
    </row>
    <row r="20" spans="1:8" ht="19.5" customHeight="1">
      <c r="A20" s="101"/>
      <c r="B20" s="102"/>
      <c r="C20" s="102"/>
      <c r="D20" s="209"/>
      <c r="E20" s="79"/>
      <c r="F20" s="44"/>
      <c r="G20" s="119"/>
      <c r="H20" s="340"/>
    </row>
    <row r="21" spans="1:8" ht="19.5" customHeight="1">
      <c r="A21" s="101"/>
      <c r="B21" s="102"/>
      <c r="C21" s="102"/>
      <c r="D21" s="209"/>
      <c r="E21" s="79"/>
      <c r="F21" s="44"/>
      <c r="G21" s="119"/>
      <c r="H21" s="340"/>
    </row>
    <row r="22" spans="1:8" ht="19.5" customHeight="1">
      <c r="A22" s="101"/>
      <c r="B22" s="102"/>
      <c r="C22" s="102"/>
      <c r="D22" s="209"/>
      <c r="E22" s="79"/>
      <c r="F22" s="44"/>
      <c r="G22" s="119"/>
      <c r="H22" s="340"/>
    </row>
    <row r="23" spans="1:8" ht="19.5" customHeight="1">
      <c r="A23" s="101"/>
      <c r="B23" s="102"/>
      <c r="C23" s="102"/>
      <c r="D23" s="209"/>
      <c r="E23" s="79"/>
      <c r="F23" s="44"/>
      <c r="G23" s="119"/>
      <c r="H23" s="340"/>
    </row>
    <row r="24" spans="1:8" ht="19.5" customHeight="1">
      <c r="A24" s="101"/>
      <c r="B24" s="102"/>
      <c r="C24" s="102"/>
      <c r="D24" s="214"/>
      <c r="E24" s="79"/>
      <c r="F24" s="150"/>
      <c r="G24" s="409"/>
      <c r="H24" s="340"/>
    </row>
    <row r="25" spans="1:8" ht="19.5" customHeight="1">
      <c r="A25" s="101"/>
      <c r="B25" s="102"/>
      <c r="C25" s="102"/>
      <c r="D25" s="214"/>
      <c r="E25" s="79"/>
      <c r="F25" s="24"/>
      <c r="G25" s="99"/>
      <c r="H25" s="340"/>
    </row>
    <row r="26" spans="1:8" s="146" customFormat="1" ht="19.5" customHeight="1">
      <c r="A26" s="30"/>
      <c r="B26" s="74"/>
      <c r="C26" s="74"/>
      <c r="D26" s="211"/>
      <c r="E26" s="230" t="str">
        <f>CONCATENATE(FIXED(COUNTA(E5:E25),0,0),"　店")</f>
        <v>11　店</v>
      </c>
      <c r="F26" s="31">
        <f>SUM(F5:F25)</f>
        <v>3300</v>
      </c>
      <c r="G26" s="31">
        <f>SUM(G5:G25)</f>
        <v>0</v>
      </c>
      <c r="H26" s="148">
        <f>SUM(H5:H25)</f>
        <v>20950</v>
      </c>
    </row>
    <row r="27" spans="1:8" s="146" customFormat="1" ht="19.5" customHeight="1">
      <c r="A27" s="104"/>
      <c r="B27" s="105"/>
      <c r="C27" s="105"/>
      <c r="D27" s="210"/>
      <c r="E27" s="80"/>
      <c r="F27" s="27"/>
      <c r="G27" s="27"/>
      <c r="H27" s="341"/>
    </row>
    <row r="28" spans="1:8" ht="19.5" customHeight="1">
      <c r="A28" s="407" t="s">
        <v>54</v>
      </c>
      <c r="B28" s="408"/>
      <c r="C28" s="408"/>
      <c r="D28" s="208" t="s">
        <v>584</v>
      </c>
      <c r="E28" s="78" t="s">
        <v>1476</v>
      </c>
      <c r="F28" s="62">
        <v>300</v>
      </c>
      <c r="G28" s="410"/>
      <c r="H28" s="339">
        <v>2000</v>
      </c>
    </row>
    <row r="29" spans="1:8" ht="19.5" customHeight="1">
      <c r="A29" s="106">
        <f>SUM(G48)</f>
        <v>0</v>
      </c>
      <c r="B29" s="107" t="s">
        <v>100</v>
      </c>
      <c r="C29" s="107">
        <f>SUM(F48)</f>
        <v>3200</v>
      </c>
      <c r="D29" s="209" t="s">
        <v>585</v>
      </c>
      <c r="E29" s="79" t="s">
        <v>1477</v>
      </c>
      <c r="F29" s="52">
        <v>850</v>
      </c>
      <c r="G29" s="162"/>
      <c r="H29" s="340">
        <v>5250</v>
      </c>
    </row>
    <row r="30" spans="1:8" ht="19.5" customHeight="1">
      <c r="A30" s="101"/>
      <c r="B30" s="102"/>
      <c r="C30" s="102"/>
      <c r="D30" s="209" t="s">
        <v>586</v>
      </c>
      <c r="E30" s="79" t="s">
        <v>1478</v>
      </c>
      <c r="F30" s="52">
        <v>350</v>
      </c>
      <c r="G30" s="162"/>
      <c r="H30" s="340">
        <v>2050</v>
      </c>
    </row>
    <row r="31" spans="1:8" ht="19.5" customHeight="1">
      <c r="A31" s="101"/>
      <c r="B31" s="102"/>
      <c r="C31" s="102"/>
      <c r="D31" s="209" t="s">
        <v>587</v>
      </c>
      <c r="E31" s="79" t="s">
        <v>1064</v>
      </c>
      <c r="F31" s="52">
        <v>300</v>
      </c>
      <c r="G31" s="162"/>
      <c r="H31" s="340">
        <v>1500</v>
      </c>
    </row>
    <row r="32" spans="1:8" ht="19.5" customHeight="1">
      <c r="A32" s="101"/>
      <c r="B32" s="102"/>
      <c r="C32" s="102"/>
      <c r="D32" s="209" t="s">
        <v>588</v>
      </c>
      <c r="E32" s="79" t="s">
        <v>1065</v>
      </c>
      <c r="F32" s="52">
        <v>400</v>
      </c>
      <c r="G32" s="162"/>
      <c r="H32" s="340">
        <v>2250</v>
      </c>
    </row>
    <row r="33" spans="1:8" ht="19.5" customHeight="1">
      <c r="A33" s="101"/>
      <c r="B33" s="102"/>
      <c r="C33" s="102"/>
      <c r="D33" s="209" t="s">
        <v>589</v>
      </c>
      <c r="E33" s="79" t="s">
        <v>1066</v>
      </c>
      <c r="F33" s="52">
        <v>250</v>
      </c>
      <c r="G33" s="162"/>
      <c r="H33" s="340">
        <v>1700</v>
      </c>
    </row>
    <row r="34" spans="1:8" ht="19.5" customHeight="1">
      <c r="A34" s="101"/>
      <c r="B34" s="102"/>
      <c r="C34" s="102"/>
      <c r="D34" s="209" t="s">
        <v>590</v>
      </c>
      <c r="E34" s="79" t="s">
        <v>1067</v>
      </c>
      <c r="F34" s="52">
        <v>250</v>
      </c>
      <c r="G34" s="162"/>
      <c r="H34" s="340">
        <v>1500</v>
      </c>
    </row>
    <row r="35" spans="1:8" ht="19.5" customHeight="1">
      <c r="A35" s="101"/>
      <c r="B35" s="102"/>
      <c r="C35" s="102"/>
      <c r="D35" s="209" t="s">
        <v>591</v>
      </c>
      <c r="E35" s="79" t="s">
        <v>1068</v>
      </c>
      <c r="F35" s="52">
        <v>250</v>
      </c>
      <c r="G35" s="162"/>
      <c r="H35" s="340">
        <v>1550</v>
      </c>
    </row>
    <row r="36" spans="1:8" ht="19.5" customHeight="1">
      <c r="A36" s="101"/>
      <c r="B36" s="102"/>
      <c r="C36" s="102"/>
      <c r="D36" s="209" t="s">
        <v>592</v>
      </c>
      <c r="E36" s="79" t="s">
        <v>1069</v>
      </c>
      <c r="F36" s="52">
        <v>250</v>
      </c>
      <c r="G36" s="162"/>
      <c r="H36" s="340">
        <v>1850</v>
      </c>
    </row>
    <row r="37" spans="1:8" ht="19.5" customHeight="1">
      <c r="A37" s="101"/>
      <c r="B37" s="102"/>
      <c r="C37" s="102"/>
      <c r="D37" s="209"/>
      <c r="E37" s="79"/>
      <c r="F37" s="52"/>
      <c r="G37" s="162"/>
      <c r="H37" s="340"/>
    </row>
    <row r="38" spans="1:8" ht="19.5" customHeight="1">
      <c r="A38" s="101"/>
      <c r="B38" s="102"/>
      <c r="C38" s="102"/>
      <c r="D38" s="209"/>
      <c r="E38" s="79"/>
      <c r="F38" s="52"/>
      <c r="G38" s="162"/>
      <c r="H38" s="340"/>
    </row>
    <row r="39" spans="1:8" ht="19.5" customHeight="1">
      <c r="A39" s="101"/>
      <c r="B39" s="102"/>
      <c r="C39" s="102"/>
      <c r="D39" s="209"/>
      <c r="E39" s="79"/>
      <c r="F39" s="52"/>
      <c r="G39" s="162"/>
      <c r="H39" s="340"/>
    </row>
    <row r="40" spans="1:8" ht="19.5" customHeight="1">
      <c r="A40" s="101"/>
      <c r="B40" s="102"/>
      <c r="C40" s="102"/>
      <c r="D40" s="209"/>
      <c r="E40" s="79"/>
      <c r="F40" s="52"/>
      <c r="G40" s="162"/>
      <c r="H40" s="340"/>
    </row>
    <row r="41" spans="1:8" ht="19.5" customHeight="1">
      <c r="A41" s="101"/>
      <c r="B41" s="102"/>
      <c r="C41" s="102"/>
      <c r="D41" s="209"/>
      <c r="E41" s="79"/>
      <c r="F41" s="52"/>
      <c r="G41" s="162"/>
      <c r="H41" s="340"/>
    </row>
    <row r="42" spans="1:8" ht="19.5" customHeight="1">
      <c r="A42" s="101"/>
      <c r="B42" s="102"/>
      <c r="C42" s="102"/>
      <c r="D42" s="209"/>
      <c r="E42" s="79"/>
      <c r="F42" s="52"/>
      <c r="G42" s="162"/>
      <c r="H42" s="340"/>
    </row>
    <row r="43" spans="1:8" ht="19.5" customHeight="1">
      <c r="A43" s="101"/>
      <c r="B43" s="102"/>
      <c r="C43" s="102"/>
      <c r="D43" s="209"/>
      <c r="E43" s="79"/>
      <c r="F43" s="52"/>
      <c r="G43" s="162"/>
      <c r="H43" s="340"/>
    </row>
    <row r="44" spans="1:8" ht="19.5" customHeight="1">
      <c r="A44" s="101"/>
      <c r="B44" s="102"/>
      <c r="C44" s="102"/>
      <c r="D44" s="209"/>
      <c r="E44" s="79"/>
      <c r="F44" s="52"/>
      <c r="G44" s="162"/>
      <c r="H44" s="340"/>
    </row>
    <row r="45" spans="1:8" ht="19.5" customHeight="1">
      <c r="A45" s="101"/>
      <c r="B45" s="102"/>
      <c r="C45" s="102"/>
      <c r="D45" s="209"/>
      <c r="E45" s="79"/>
      <c r="F45" s="52"/>
      <c r="G45" s="162"/>
      <c r="H45" s="340"/>
    </row>
    <row r="46" spans="1:8" ht="19.5" customHeight="1">
      <c r="A46" s="101"/>
      <c r="B46" s="102"/>
      <c r="C46" s="102"/>
      <c r="D46" s="214"/>
      <c r="E46" s="79"/>
      <c r="F46" s="39"/>
      <c r="G46" s="371"/>
      <c r="H46" s="340"/>
    </row>
    <row r="47" spans="1:8" ht="19.5" customHeight="1">
      <c r="A47" s="101"/>
      <c r="B47" s="102"/>
      <c r="C47" s="102"/>
      <c r="D47" s="214"/>
      <c r="E47" s="79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230" t="str">
        <f>CONCATENATE(FIXED(COUNTA(E28:E47),0,0),"　店")</f>
        <v>9　店</v>
      </c>
      <c r="F48" s="31">
        <f>SUM(F28:F47)</f>
        <v>3200</v>
      </c>
      <c r="G48" s="31">
        <f>SUM(G28:G47)</f>
        <v>0</v>
      </c>
      <c r="H48" s="148">
        <f>SUM(H28:H47)</f>
        <v>19650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3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1:8" s="20" customFormat="1" ht="24" customHeight="1">
      <c r="A3" s="17"/>
      <c r="B3" s="17"/>
      <c r="C3" s="17"/>
      <c r="D3" s="212"/>
      <c r="E3" s="670"/>
      <c r="F3" s="670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07" t="s">
        <v>55</v>
      </c>
      <c r="B5" s="408"/>
      <c r="C5" s="408"/>
      <c r="D5" s="208" t="s">
        <v>593</v>
      </c>
      <c r="E5" s="78" t="s">
        <v>1055</v>
      </c>
      <c r="F5" s="62">
        <v>300</v>
      </c>
      <c r="G5" s="112"/>
      <c r="H5" s="339">
        <v>2550</v>
      </c>
    </row>
    <row r="6" spans="1:8" ht="19.5" customHeight="1">
      <c r="A6" s="106">
        <f>SUM(G24)</f>
        <v>0</v>
      </c>
      <c r="B6" s="107" t="s">
        <v>100</v>
      </c>
      <c r="C6" s="107">
        <f>SUM(F24)</f>
        <v>3900</v>
      </c>
      <c r="D6" s="209" t="s">
        <v>594</v>
      </c>
      <c r="E6" s="79" t="s">
        <v>1056</v>
      </c>
      <c r="F6" s="52">
        <v>250</v>
      </c>
      <c r="G6" s="119"/>
      <c r="H6" s="340">
        <v>1700</v>
      </c>
    </row>
    <row r="7" spans="1:8" ht="19.5" customHeight="1">
      <c r="A7" s="101"/>
      <c r="B7" s="102"/>
      <c r="C7" s="102"/>
      <c r="D7" s="209" t="s">
        <v>595</v>
      </c>
      <c r="E7" s="79" t="s">
        <v>1057</v>
      </c>
      <c r="F7" s="52">
        <v>400</v>
      </c>
      <c r="G7" s="119"/>
      <c r="H7" s="340">
        <v>3150</v>
      </c>
    </row>
    <row r="8" spans="1:8" ht="19.5" customHeight="1">
      <c r="A8" s="101"/>
      <c r="B8" s="102"/>
      <c r="C8" s="102"/>
      <c r="D8" s="209" t="s">
        <v>596</v>
      </c>
      <c r="E8" s="79" t="s">
        <v>1058</v>
      </c>
      <c r="F8" s="52">
        <v>250</v>
      </c>
      <c r="G8" s="119"/>
      <c r="H8" s="340">
        <v>2200</v>
      </c>
    </row>
    <row r="9" spans="1:8" ht="19.5" customHeight="1">
      <c r="A9" s="101"/>
      <c r="B9" s="102"/>
      <c r="C9" s="102"/>
      <c r="D9" s="209" t="s">
        <v>597</v>
      </c>
      <c r="E9" s="79" t="s">
        <v>933</v>
      </c>
      <c r="F9" s="52">
        <v>300</v>
      </c>
      <c r="G9" s="119"/>
      <c r="H9" s="340">
        <v>1600</v>
      </c>
    </row>
    <row r="10" spans="1:8" ht="19.5" customHeight="1">
      <c r="A10" s="101"/>
      <c r="B10" s="102"/>
      <c r="C10" s="102"/>
      <c r="D10" s="209" t="s">
        <v>598</v>
      </c>
      <c r="E10" s="79" t="s">
        <v>934</v>
      </c>
      <c r="F10" s="52">
        <v>200</v>
      </c>
      <c r="G10" s="119"/>
      <c r="H10" s="340">
        <v>1300</v>
      </c>
    </row>
    <row r="11" spans="1:8" ht="19.5" customHeight="1">
      <c r="A11" s="101"/>
      <c r="B11" s="102"/>
      <c r="C11" s="102"/>
      <c r="D11" s="209" t="s">
        <v>599</v>
      </c>
      <c r="E11" s="79" t="s">
        <v>935</v>
      </c>
      <c r="F11" s="52">
        <v>250</v>
      </c>
      <c r="G11" s="119"/>
      <c r="H11" s="340">
        <v>1500</v>
      </c>
    </row>
    <row r="12" spans="1:8" ht="19.5" customHeight="1">
      <c r="A12" s="101"/>
      <c r="B12" s="102"/>
      <c r="C12" s="102"/>
      <c r="D12" s="209" t="s">
        <v>600</v>
      </c>
      <c r="E12" s="79" t="s">
        <v>936</v>
      </c>
      <c r="F12" s="52">
        <v>300</v>
      </c>
      <c r="G12" s="119"/>
      <c r="H12" s="340">
        <v>1600</v>
      </c>
    </row>
    <row r="13" spans="1:8" ht="19.5" customHeight="1">
      <c r="A13" s="101"/>
      <c r="B13" s="102"/>
      <c r="C13" s="102"/>
      <c r="D13" s="209" t="s">
        <v>601</v>
      </c>
      <c r="E13" s="79" t="s">
        <v>1059</v>
      </c>
      <c r="F13" s="52">
        <v>100</v>
      </c>
      <c r="G13" s="119"/>
      <c r="H13" s="340">
        <v>1500</v>
      </c>
    </row>
    <row r="14" spans="1:8" ht="19.5" customHeight="1">
      <c r="A14" s="101"/>
      <c r="B14" s="102"/>
      <c r="C14" s="102"/>
      <c r="D14" s="209" t="s">
        <v>602</v>
      </c>
      <c r="E14" s="79" t="s">
        <v>937</v>
      </c>
      <c r="F14" s="52">
        <v>450</v>
      </c>
      <c r="G14" s="119"/>
      <c r="H14" s="340">
        <v>2000</v>
      </c>
    </row>
    <row r="15" spans="1:8" ht="19.5" customHeight="1">
      <c r="A15" s="101"/>
      <c r="B15" s="102"/>
      <c r="C15" s="102"/>
      <c r="D15" s="209" t="s">
        <v>603</v>
      </c>
      <c r="E15" s="79" t="s">
        <v>938</v>
      </c>
      <c r="F15" s="52">
        <v>200</v>
      </c>
      <c r="G15" s="119"/>
      <c r="H15" s="340">
        <v>1350</v>
      </c>
    </row>
    <row r="16" spans="1:8" ht="19.5" customHeight="1">
      <c r="A16" s="101"/>
      <c r="B16" s="102"/>
      <c r="C16" s="102"/>
      <c r="D16" s="209" t="s">
        <v>604</v>
      </c>
      <c r="E16" s="79" t="s">
        <v>939</v>
      </c>
      <c r="F16" s="52">
        <v>400</v>
      </c>
      <c r="G16" s="119"/>
      <c r="H16" s="340">
        <v>2400</v>
      </c>
    </row>
    <row r="17" spans="1:8" ht="19.5" customHeight="1">
      <c r="A17" s="101"/>
      <c r="B17" s="102"/>
      <c r="C17" s="102"/>
      <c r="D17" s="209" t="s">
        <v>605</v>
      </c>
      <c r="E17" s="79" t="s">
        <v>940</v>
      </c>
      <c r="F17" s="44">
        <v>500</v>
      </c>
      <c r="G17" s="409"/>
      <c r="H17" s="340">
        <v>3550</v>
      </c>
    </row>
    <row r="18" spans="1:8" ht="19.5" customHeight="1">
      <c r="A18" s="101"/>
      <c r="B18" s="102"/>
      <c r="C18" s="102"/>
      <c r="D18" s="209"/>
      <c r="E18" s="79"/>
      <c r="F18" s="150"/>
      <c r="G18" s="409"/>
      <c r="H18" s="340"/>
    </row>
    <row r="19" spans="1:8" ht="19.5" customHeight="1">
      <c r="A19" s="101"/>
      <c r="B19" s="102"/>
      <c r="C19" s="102"/>
      <c r="D19" s="209"/>
      <c r="E19" s="79"/>
      <c r="F19" s="150"/>
      <c r="G19" s="409"/>
      <c r="H19" s="340"/>
    </row>
    <row r="20" spans="1:8" ht="19.5" customHeight="1">
      <c r="A20" s="101"/>
      <c r="B20" s="102"/>
      <c r="C20" s="102"/>
      <c r="D20" s="209"/>
      <c r="E20" s="79"/>
      <c r="F20" s="150"/>
      <c r="G20" s="409"/>
      <c r="H20" s="340"/>
    </row>
    <row r="21" spans="1:8" ht="19.5" customHeight="1">
      <c r="A21" s="101"/>
      <c r="B21" s="102"/>
      <c r="C21" s="102"/>
      <c r="D21" s="209"/>
      <c r="E21" s="79"/>
      <c r="F21" s="150"/>
      <c r="G21" s="409"/>
      <c r="H21" s="340"/>
    </row>
    <row r="22" spans="1:8" ht="19.5" customHeight="1">
      <c r="A22" s="101"/>
      <c r="B22" s="102"/>
      <c r="C22" s="102"/>
      <c r="D22" s="209"/>
      <c r="E22" s="79"/>
      <c r="F22" s="150"/>
      <c r="G22" s="409"/>
      <c r="H22" s="340"/>
    </row>
    <row r="23" spans="1:8" ht="19.5" customHeight="1">
      <c r="A23" s="101"/>
      <c r="B23" s="102"/>
      <c r="C23" s="102"/>
      <c r="D23" s="209"/>
      <c r="E23" s="79"/>
      <c r="F23" s="150"/>
      <c r="G23" s="409"/>
      <c r="H23" s="340"/>
    </row>
    <row r="24" spans="1:8" s="146" customFormat="1" ht="19.5" customHeight="1">
      <c r="A24" s="30"/>
      <c r="B24" s="74"/>
      <c r="C24" s="74"/>
      <c r="D24" s="211"/>
      <c r="E24" s="38" t="str">
        <f>CONCATENATE(FIXED(COUNTA(E5:E23),0,0),"　店")</f>
        <v>13　店</v>
      </c>
      <c r="F24" s="33">
        <f>SUM(F5:F23)</f>
        <v>3900</v>
      </c>
      <c r="G24" s="33">
        <f>SUM(G5:G23)</f>
        <v>0</v>
      </c>
      <c r="H24" s="148">
        <f>SUM(H5:H23)</f>
        <v>26400</v>
      </c>
    </row>
    <row r="25" spans="1:8" s="146" customFormat="1" ht="19.5" customHeight="1">
      <c r="A25" s="101"/>
      <c r="B25" s="102"/>
      <c r="C25" s="102"/>
      <c r="D25" s="209"/>
      <c r="E25" s="79"/>
      <c r="F25" s="150"/>
      <c r="G25" s="150"/>
      <c r="H25" s="340"/>
    </row>
    <row r="26" spans="1:8" ht="19.5" customHeight="1">
      <c r="A26" s="407" t="s">
        <v>56</v>
      </c>
      <c r="B26" s="408"/>
      <c r="C26" s="408"/>
      <c r="D26" s="208" t="s">
        <v>606</v>
      </c>
      <c r="E26" s="75" t="s">
        <v>1060</v>
      </c>
      <c r="F26" s="62">
        <v>400</v>
      </c>
      <c r="G26" s="112"/>
      <c r="H26" s="339">
        <v>2800</v>
      </c>
    </row>
    <row r="27" spans="1:8" ht="19.5" customHeight="1">
      <c r="A27" s="106">
        <f>SUM(G48)</f>
        <v>0</v>
      </c>
      <c r="B27" s="107" t="s">
        <v>100</v>
      </c>
      <c r="C27" s="107">
        <f>SUM(F48)</f>
        <v>1750</v>
      </c>
      <c r="D27" s="209" t="s">
        <v>607</v>
      </c>
      <c r="E27" s="76" t="s">
        <v>1213</v>
      </c>
      <c r="F27" s="52">
        <v>150</v>
      </c>
      <c r="G27" s="119"/>
      <c r="H27" s="340">
        <v>1300</v>
      </c>
    </row>
    <row r="28" spans="1:8" ht="19.5" customHeight="1">
      <c r="A28" s="101"/>
      <c r="B28" s="102"/>
      <c r="C28" s="102"/>
      <c r="D28" s="209" t="s">
        <v>608</v>
      </c>
      <c r="E28" s="76" t="s">
        <v>1214</v>
      </c>
      <c r="F28" s="52">
        <v>250</v>
      </c>
      <c r="G28" s="119"/>
      <c r="H28" s="340">
        <v>1500</v>
      </c>
    </row>
    <row r="29" spans="1:8" ht="19.5" customHeight="1">
      <c r="A29" s="101"/>
      <c r="B29" s="102"/>
      <c r="C29" s="102"/>
      <c r="D29" s="209" t="s">
        <v>609</v>
      </c>
      <c r="E29" s="76" t="s">
        <v>1215</v>
      </c>
      <c r="F29" s="52">
        <v>700</v>
      </c>
      <c r="G29" s="119"/>
      <c r="H29" s="340">
        <v>5300</v>
      </c>
    </row>
    <row r="30" spans="1:8" ht="19.5" customHeight="1">
      <c r="A30" s="101"/>
      <c r="B30" s="102"/>
      <c r="C30" s="102"/>
      <c r="D30" s="209" t="s">
        <v>821</v>
      </c>
      <c r="E30" s="76" t="s">
        <v>1366</v>
      </c>
      <c r="F30" s="52">
        <v>250</v>
      </c>
      <c r="G30" s="119"/>
      <c r="H30" s="340">
        <v>1700</v>
      </c>
    </row>
    <row r="31" spans="1:8" ht="19.5" customHeight="1">
      <c r="A31" s="101"/>
      <c r="B31" s="102"/>
      <c r="C31" s="102"/>
      <c r="D31" s="209"/>
      <c r="E31" s="76"/>
      <c r="F31" s="39"/>
      <c r="G31" s="99"/>
      <c r="H31" s="340"/>
    </row>
    <row r="32" spans="1:8" ht="19.5" customHeight="1">
      <c r="A32" s="101"/>
      <c r="B32" s="102"/>
      <c r="C32" s="102"/>
      <c r="D32" s="214"/>
      <c r="E32" s="76"/>
      <c r="F32" s="39"/>
      <c r="G32" s="99"/>
      <c r="H32" s="340"/>
    </row>
    <row r="33" spans="1:8" ht="19.5" customHeight="1">
      <c r="A33" s="104"/>
      <c r="B33" s="105"/>
      <c r="C33" s="105"/>
      <c r="D33" s="210"/>
      <c r="E33" s="229"/>
      <c r="F33" s="67"/>
      <c r="G33" s="411"/>
      <c r="H33" s="412"/>
    </row>
    <row r="34" spans="1:8" ht="19.5" customHeight="1">
      <c r="A34" s="104"/>
      <c r="B34" s="105"/>
      <c r="C34" s="105"/>
      <c r="D34" s="210"/>
      <c r="E34" s="229"/>
      <c r="F34" s="29"/>
      <c r="G34" s="411"/>
      <c r="H34" s="412"/>
    </row>
    <row r="35" spans="1:8" ht="19.5" customHeight="1">
      <c r="A35" s="101"/>
      <c r="B35" s="102"/>
      <c r="C35" s="102"/>
      <c r="D35" s="209"/>
      <c r="E35" s="79"/>
      <c r="F35" s="150"/>
      <c r="G35" s="409"/>
      <c r="H35" s="340"/>
    </row>
    <row r="36" spans="1:8" ht="19.5" customHeight="1">
      <c r="A36" s="101"/>
      <c r="B36" s="102"/>
      <c r="C36" s="102"/>
      <c r="D36" s="209"/>
      <c r="E36" s="79"/>
      <c r="F36" s="150"/>
      <c r="G36" s="409"/>
      <c r="H36" s="340"/>
    </row>
    <row r="37" spans="1:8" ht="19.5" customHeight="1">
      <c r="A37" s="101"/>
      <c r="B37" s="102"/>
      <c r="C37" s="102"/>
      <c r="D37" s="209"/>
      <c r="E37" s="79"/>
      <c r="F37" s="150"/>
      <c r="G37" s="409"/>
      <c r="H37" s="340"/>
    </row>
    <row r="38" spans="1:8" ht="19.5" customHeight="1">
      <c r="A38" s="101"/>
      <c r="B38" s="102"/>
      <c r="C38" s="102"/>
      <c r="D38" s="209"/>
      <c r="E38" s="79"/>
      <c r="F38" s="150"/>
      <c r="G38" s="409"/>
      <c r="H38" s="340"/>
    </row>
    <row r="39" spans="1:8" ht="19.5" customHeight="1">
      <c r="A39" s="101"/>
      <c r="B39" s="102"/>
      <c r="C39" s="102"/>
      <c r="D39" s="209"/>
      <c r="E39" s="79"/>
      <c r="F39" s="150"/>
      <c r="G39" s="409"/>
      <c r="H39" s="340"/>
    </row>
    <row r="40" spans="1:8" ht="19.5" customHeight="1">
      <c r="A40" s="101"/>
      <c r="B40" s="102"/>
      <c r="C40" s="102"/>
      <c r="D40" s="209"/>
      <c r="E40" s="79"/>
      <c r="F40" s="150"/>
      <c r="G40" s="409"/>
      <c r="H40" s="340"/>
    </row>
    <row r="41" spans="1:8" ht="19.5" customHeight="1">
      <c r="A41" s="101"/>
      <c r="B41" s="102"/>
      <c r="C41" s="102"/>
      <c r="D41" s="209"/>
      <c r="E41" s="79"/>
      <c r="F41" s="150"/>
      <c r="G41" s="409"/>
      <c r="H41" s="340"/>
    </row>
    <row r="42" spans="1:8" ht="19.5" customHeight="1">
      <c r="A42" s="101"/>
      <c r="B42" s="102"/>
      <c r="C42" s="102"/>
      <c r="D42" s="209"/>
      <c r="E42" s="79"/>
      <c r="F42" s="150"/>
      <c r="G42" s="409"/>
      <c r="H42" s="340"/>
    </row>
    <row r="43" spans="1:8" ht="19.5" customHeight="1">
      <c r="A43" s="101"/>
      <c r="B43" s="102"/>
      <c r="C43" s="102"/>
      <c r="D43" s="209"/>
      <c r="E43" s="79"/>
      <c r="F43" s="150"/>
      <c r="G43" s="409"/>
      <c r="H43" s="340"/>
    </row>
    <row r="44" spans="1:8" ht="19.5" customHeight="1">
      <c r="A44" s="101"/>
      <c r="B44" s="102"/>
      <c r="C44" s="102"/>
      <c r="D44" s="209"/>
      <c r="E44" s="79"/>
      <c r="F44" s="150"/>
      <c r="G44" s="409"/>
      <c r="H44" s="340"/>
    </row>
    <row r="45" spans="1:8" ht="19.5" customHeight="1">
      <c r="A45" s="101"/>
      <c r="B45" s="102"/>
      <c r="C45" s="102"/>
      <c r="D45" s="209"/>
      <c r="E45" s="79"/>
      <c r="F45" s="150"/>
      <c r="G45" s="409"/>
      <c r="H45" s="340"/>
    </row>
    <row r="46" spans="1:8" ht="19.5" customHeight="1">
      <c r="A46" s="101"/>
      <c r="B46" s="102"/>
      <c r="C46" s="102"/>
      <c r="D46" s="209"/>
      <c r="E46" s="79"/>
      <c r="F46" s="150"/>
      <c r="G46" s="409"/>
      <c r="H46" s="340"/>
    </row>
    <row r="47" spans="1:8" ht="19.5" customHeight="1">
      <c r="A47" s="101"/>
      <c r="B47" s="102"/>
      <c r="C47" s="102"/>
      <c r="D47" s="214"/>
      <c r="E47" s="79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230" t="str">
        <f>CONCATENATE(FIXED(COUNTA(E26:E47),0,0),"　店")</f>
        <v>5　店</v>
      </c>
      <c r="F48" s="31">
        <f>SUM(F26:F47)</f>
        <v>1750</v>
      </c>
      <c r="G48" s="31">
        <f>SUM(G26:G47)</f>
        <v>0</v>
      </c>
      <c r="H48" s="148">
        <f>SUM(H26:H47)</f>
        <v>12600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3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44" t="s">
        <v>57</v>
      </c>
      <c r="B5" s="545"/>
      <c r="C5" s="545"/>
      <c r="D5" s="208" t="s">
        <v>610</v>
      </c>
      <c r="E5" s="75" t="s">
        <v>1043</v>
      </c>
      <c r="F5" s="62">
        <v>350</v>
      </c>
      <c r="G5" s="112"/>
      <c r="H5" s="339">
        <v>1800</v>
      </c>
    </row>
    <row r="6" spans="1:8" ht="19.5" customHeight="1">
      <c r="A6" s="402">
        <f>SUM(G48)</f>
        <v>0</v>
      </c>
      <c r="B6" s="403" t="s">
        <v>100</v>
      </c>
      <c r="C6" s="403">
        <f>SUM(F48)</f>
        <v>5050</v>
      </c>
      <c r="D6" s="209" t="s">
        <v>611</v>
      </c>
      <c r="E6" s="76" t="s">
        <v>1044</v>
      </c>
      <c r="F6" s="52">
        <v>450</v>
      </c>
      <c r="G6" s="163"/>
      <c r="H6" s="412">
        <v>2400</v>
      </c>
    </row>
    <row r="7" spans="1:8" ht="19.5" customHeight="1">
      <c r="A7" s="104"/>
      <c r="B7" s="105"/>
      <c r="C7" s="105"/>
      <c r="D7" s="209" t="s">
        <v>612</v>
      </c>
      <c r="E7" s="76" t="s">
        <v>1045</v>
      </c>
      <c r="F7" s="52">
        <v>200</v>
      </c>
      <c r="G7" s="163"/>
      <c r="H7" s="412">
        <v>1300</v>
      </c>
    </row>
    <row r="8" spans="1:8" ht="19.5" customHeight="1">
      <c r="A8" s="104"/>
      <c r="B8" s="105"/>
      <c r="C8" s="105"/>
      <c r="D8" s="209" t="s">
        <v>613</v>
      </c>
      <c r="E8" s="76" t="s">
        <v>1046</v>
      </c>
      <c r="F8" s="52">
        <v>200</v>
      </c>
      <c r="G8" s="163"/>
      <c r="H8" s="412">
        <v>1650</v>
      </c>
    </row>
    <row r="9" spans="1:8" ht="19.5" customHeight="1">
      <c r="A9" s="104"/>
      <c r="B9" s="105"/>
      <c r="C9" s="105"/>
      <c r="D9" s="209" t="s">
        <v>614</v>
      </c>
      <c r="E9" s="76" t="s">
        <v>1047</v>
      </c>
      <c r="F9" s="52">
        <v>150</v>
      </c>
      <c r="G9" s="163"/>
      <c r="H9" s="412">
        <v>1300</v>
      </c>
    </row>
    <row r="10" spans="1:8" ht="19.5" customHeight="1">
      <c r="A10" s="104"/>
      <c r="B10" s="105"/>
      <c r="C10" s="105"/>
      <c r="D10" s="209" t="s">
        <v>615</v>
      </c>
      <c r="E10" s="76" t="s">
        <v>1048</v>
      </c>
      <c r="F10" s="52">
        <v>250</v>
      </c>
      <c r="G10" s="163"/>
      <c r="H10" s="412">
        <v>1250</v>
      </c>
    </row>
    <row r="11" spans="1:8" ht="19.5" customHeight="1">
      <c r="A11" s="104"/>
      <c r="B11" s="105"/>
      <c r="C11" s="105"/>
      <c r="D11" s="209" t="s">
        <v>616</v>
      </c>
      <c r="E11" s="76" t="s">
        <v>1049</v>
      </c>
      <c r="F11" s="52">
        <v>450</v>
      </c>
      <c r="G11" s="163"/>
      <c r="H11" s="412">
        <v>1600</v>
      </c>
    </row>
    <row r="12" spans="1:8" ht="19.5" customHeight="1">
      <c r="A12" s="104"/>
      <c r="B12" s="105"/>
      <c r="C12" s="105"/>
      <c r="D12" s="209" t="s">
        <v>617</v>
      </c>
      <c r="E12" s="76" t="s">
        <v>1050</v>
      </c>
      <c r="F12" s="52">
        <v>350</v>
      </c>
      <c r="G12" s="163"/>
      <c r="H12" s="412">
        <v>2850</v>
      </c>
    </row>
    <row r="13" spans="1:8" ht="19.5" customHeight="1">
      <c r="A13" s="101"/>
      <c r="B13" s="102"/>
      <c r="C13" s="102"/>
      <c r="D13" s="209" t="s">
        <v>618</v>
      </c>
      <c r="E13" s="76" t="s">
        <v>1051</v>
      </c>
      <c r="F13" s="52">
        <v>500</v>
      </c>
      <c r="G13" s="163"/>
      <c r="H13" s="412">
        <v>2750</v>
      </c>
    </row>
    <row r="14" spans="1:8" ht="19.5" customHeight="1">
      <c r="A14" s="104"/>
      <c r="B14" s="105"/>
      <c r="C14" s="105"/>
      <c r="D14" s="209" t="s">
        <v>619</v>
      </c>
      <c r="E14" s="76" t="s">
        <v>1481</v>
      </c>
      <c r="F14" s="52">
        <v>850</v>
      </c>
      <c r="G14" s="163"/>
      <c r="H14" s="412">
        <v>6650</v>
      </c>
    </row>
    <row r="15" spans="1:8" ht="19.5" customHeight="1">
      <c r="A15" s="104"/>
      <c r="B15" s="105"/>
      <c r="C15" s="105"/>
      <c r="D15" s="209" t="s">
        <v>620</v>
      </c>
      <c r="E15" s="76" t="s">
        <v>1052</v>
      </c>
      <c r="F15" s="52">
        <v>200</v>
      </c>
      <c r="G15" s="163"/>
      <c r="H15" s="412">
        <v>1700</v>
      </c>
    </row>
    <row r="16" spans="1:8" ht="19.5" customHeight="1">
      <c r="A16" s="104"/>
      <c r="B16" s="105"/>
      <c r="C16" s="105"/>
      <c r="D16" s="209" t="s">
        <v>621</v>
      </c>
      <c r="E16" s="76" t="s">
        <v>1367</v>
      </c>
      <c r="F16" s="52">
        <v>400</v>
      </c>
      <c r="G16" s="163"/>
      <c r="H16" s="412">
        <v>3200</v>
      </c>
    </row>
    <row r="17" spans="1:8" ht="19.5" customHeight="1">
      <c r="A17" s="104"/>
      <c r="B17" s="105"/>
      <c r="C17" s="105"/>
      <c r="D17" s="209" t="s">
        <v>622</v>
      </c>
      <c r="E17" s="76" t="s">
        <v>1372</v>
      </c>
      <c r="F17" s="52">
        <v>300</v>
      </c>
      <c r="G17" s="163"/>
      <c r="H17" s="412">
        <v>2550</v>
      </c>
    </row>
    <row r="18" spans="1:8" ht="19.5" customHeight="1">
      <c r="A18" s="104"/>
      <c r="B18" s="105"/>
      <c r="C18" s="105"/>
      <c r="D18" s="209" t="s">
        <v>623</v>
      </c>
      <c r="E18" s="76" t="s">
        <v>1053</v>
      </c>
      <c r="F18" s="40">
        <v>200</v>
      </c>
      <c r="G18" s="413"/>
      <c r="H18" s="412">
        <v>1350</v>
      </c>
    </row>
    <row r="19" spans="1:8" ht="19.5" customHeight="1">
      <c r="A19" s="104"/>
      <c r="B19" s="105"/>
      <c r="C19" s="105"/>
      <c r="D19" s="209" t="s">
        <v>624</v>
      </c>
      <c r="E19" s="76" t="s">
        <v>1054</v>
      </c>
      <c r="F19" s="40">
        <v>100</v>
      </c>
      <c r="G19" s="413"/>
      <c r="H19" s="412">
        <v>1150</v>
      </c>
    </row>
    <row r="20" spans="1:8" ht="19.5" customHeight="1">
      <c r="A20" s="104"/>
      <c r="B20" s="105"/>
      <c r="C20" s="105"/>
      <c r="D20" s="209" t="s">
        <v>625</v>
      </c>
      <c r="E20" s="76" t="s">
        <v>1206</v>
      </c>
      <c r="F20" s="40">
        <v>100</v>
      </c>
      <c r="G20" s="413"/>
      <c r="H20" s="412">
        <v>1600</v>
      </c>
    </row>
    <row r="21" spans="1:8" ht="19.5" customHeight="1">
      <c r="A21" s="104"/>
      <c r="B21" s="105"/>
      <c r="C21" s="105"/>
      <c r="D21" s="210"/>
      <c r="E21" s="229"/>
      <c r="F21" s="39"/>
      <c r="G21" s="411"/>
      <c r="H21" s="412"/>
    </row>
    <row r="22" spans="1:8" ht="19.5" customHeight="1">
      <c r="A22" s="104"/>
      <c r="B22" s="105"/>
      <c r="C22" s="105"/>
      <c r="D22" s="210"/>
      <c r="E22" s="229"/>
      <c r="F22" s="39"/>
      <c r="G22" s="411"/>
      <c r="H22" s="412"/>
    </row>
    <row r="23" spans="1:8" ht="19.5" customHeight="1">
      <c r="A23" s="104"/>
      <c r="B23" s="105"/>
      <c r="C23" s="105"/>
      <c r="D23" s="210"/>
      <c r="E23" s="229"/>
      <c r="F23" s="67"/>
      <c r="G23" s="411"/>
      <c r="H23" s="412"/>
    </row>
    <row r="24" spans="1:8" ht="19.5" customHeight="1">
      <c r="A24" s="104"/>
      <c r="B24" s="105"/>
      <c r="C24" s="105"/>
      <c r="D24" s="210"/>
      <c r="E24" s="229"/>
      <c r="F24" s="67"/>
      <c r="G24" s="411"/>
      <c r="H24" s="412"/>
    </row>
    <row r="25" spans="1:8" ht="19.5" customHeight="1">
      <c r="A25" s="104"/>
      <c r="B25" s="105"/>
      <c r="C25" s="105"/>
      <c r="D25" s="210"/>
      <c r="E25" s="229"/>
      <c r="F25" s="67"/>
      <c r="G25" s="411"/>
      <c r="H25" s="412"/>
    </row>
    <row r="26" spans="1:8" ht="19.5" customHeight="1">
      <c r="A26" s="104"/>
      <c r="B26" s="105"/>
      <c r="C26" s="105"/>
      <c r="D26" s="210"/>
      <c r="E26" s="229"/>
      <c r="F26" s="67"/>
      <c r="G26" s="411"/>
      <c r="H26" s="412"/>
    </row>
    <row r="27" spans="1:8" ht="19.5" customHeight="1">
      <c r="A27" s="104"/>
      <c r="B27" s="105"/>
      <c r="C27" s="105"/>
      <c r="D27" s="210"/>
      <c r="E27" s="229"/>
      <c r="F27" s="67"/>
      <c r="G27" s="411"/>
      <c r="H27" s="412"/>
    </row>
    <row r="28" spans="1:8" ht="19.5" customHeight="1">
      <c r="A28" s="104"/>
      <c r="B28" s="105"/>
      <c r="C28" s="105"/>
      <c r="D28" s="210"/>
      <c r="E28" s="229"/>
      <c r="F28" s="67"/>
      <c r="G28" s="411"/>
      <c r="H28" s="412"/>
    </row>
    <row r="29" spans="1:8" ht="19.5" customHeight="1">
      <c r="A29" s="104"/>
      <c r="B29" s="105"/>
      <c r="C29" s="105"/>
      <c r="D29" s="210"/>
      <c r="E29" s="229"/>
      <c r="F29" s="67"/>
      <c r="G29" s="411"/>
      <c r="H29" s="412"/>
    </row>
    <row r="30" spans="1:8" ht="19.5" customHeight="1">
      <c r="A30" s="104"/>
      <c r="B30" s="105"/>
      <c r="C30" s="105"/>
      <c r="D30" s="210"/>
      <c r="E30" s="229"/>
      <c r="F30" s="67"/>
      <c r="G30" s="411"/>
      <c r="H30" s="412"/>
    </row>
    <row r="31" spans="1:8" ht="19.5" customHeight="1">
      <c r="A31" s="104"/>
      <c r="B31" s="105"/>
      <c r="C31" s="105"/>
      <c r="D31" s="210"/>
      <c r="E31" s="229"/>
      <c r="F31" s="67"/>
      <c r="G31" s="411"/>
      <c r="H31" s="412"/>
    </row>
    <row r="32" spans="1:8" ht="19.5" customHeight="1">
      <c r="A32" s="104"/>
      <c r="B32" s="105"/>
      <c r="C32" s="105"/>
      <c r="D32" s="210"/>
      <c r="E32" s="229"/>
      <c r="F32" s="67"/>
      <c r="G32" s="411"/>
      <c r="H32" s="412"/>
    </row>
    <row r="33" spans="1:8" ht="19.5" customHeight="1">
      <c r="A33" s="104"/>
      <c r="B33" s="105"/>
      <c r="C33" s="105"/>
      <c r="D33" s="210"/>
      <c r="E33" s="229"/>
      <c r="F33" s="67"/>
      <c r="G33" s="411"/>
      <c r="H33" s="412"/>
    </row>
    <row r="34" spans="1:8" ht="19.5" customHeight="1">
      <c r="A34" s="104"/>
      <c r="B34" s="105"/>
      <c r="C34" s="105"/>
      <c r="D34" s="210"/>
      <c r="E34" s="229"/>
      <c r="F34" s="67"/>
      <c r="G34" s="411"/>
      <c r="H34" s="412"/>
    </row>
    <row r="35" spans="1:8" ht="19.5" customHeight="1">
      <c r="A35" s="104"/>
      <c r="B35" s="105"/>
      <c r="C35" s="105"/>
      <c r="D35" s="210"/>
      <c r="E35" s="229"/>
      <c r="F35" s="67"/>
      <c r="G35" s="411"/>
      <c r="H35" s="412"/>
    </row>
    <row r="36" spans="1:8" ht="19.5" customHeight="1">
      <c r="A36" s="104"/>
      <c r="B36" s="105"/>
      <c r="C36" s="105"/>
      <c r="D36" s="210"/>
      <c r="E36" s="229"/>
      <c r="F36" s="67"/>
      <c r="G36" s="411"/>
      <c r="H36" s="412"/>
    </row>
    <row r="37" spans="1:8" ht="19.5" customHeight="1">
      <c r="A37" s="104"/>
      <c r="B37" s="105"/>
      <c r="C37" s="105"/>
      <c r="D37" s="210"/>
      <c r="E37" s="229"/>
      <c r="F37" s="67"/>
      <c r="G37" s="411"/>
      <c r="H37" s="412"/>
    </row>
    <row r="38" spans="1:8" ht="19.5" customHeight="1">
      <c r="A38" s="104"/>
      <c r="B38" s="105"/>
      <c r="C38" s="105"/>
      <c r="D38" s="210"/>
      <c r="E38" s="229"/>
      <c r="F38" s="67"/>
      <c r="G38" s="411"/>
      <c r="H38" s="412"/>
    </row>
    <row r="39" spans="1:8" ht="19.5" customHeight="1">
      <c r="A39" s="104"/>
      <c r="B39" s="105"/>
      <c r="C39" s="105"/>
      <c r="D39" s="210"/>
      <c r="E39" s="229"/>
      <c r="F39" s="67"/>
      <c r="G39" s="411"/>
      <c r="H39" s="412"/>
    </row>
    <row r="40" spans="1:8" ht="19.5" customHeight="1">
      <c r="A40" s="104"/>
      <c r="B40" s="105"/>
      <c r="C40" s="105"/>
      <c r="D40" s="210"/>
      <c r="E40" s="229"/>
      <c r="F40" s="67"/>
      <c r="G40" s="411"/>
      <c r="H40" s="412"/>
    </row>
    <row r="41" spans="1:8" ht="19.5" customHeight="1">
      <c r="A41" s="104"/>
      <c r="B41" s="105"/>
      <c r="C41" s="105"/>
      <c r="D41" s="210"/>
      <c r="E41" s="229"/>
      <c r="F41" s="67"/>
      <c r="G41" s="411"/>
      <c r="H41" s="412"/>
    </row>
    <row r="42" spans="1:8" ht="19.5" customHeight="1">
      <c r="A42" s="104"/>
      <c r="B42" s="105"/>
      <c r="C42" s="105"/>
      <c r="D42" s="210"/>
      <c r="E42" s="229"/>
      <c r="F42" s="67"/>
      <c r="G42" s="411"/>
      <c r="H42" s="412"/>
    </row>
    <row r="43" spans="1:8" ht="19.5" customHeight="1">
      <c r="A43" s="104"/>
      <c r="B43" s="105"/>
      <c r="C43" s="105"/>
      <c r="D43" s="210"/>
      <c r="E43" s="229"/>
      <c r="F43" s="67"/>
      <c r="G43" s="411"/>
      <c r="H43" s="412"/>
    </row>
    <row r="44" spans="1:8" ht="19.5" customHeight="1">
      <c r="A44" s="104"/>
      <c r="B44" s="105"/>
      <c r="C44" s="105"/>
      <c r="D44" s="210"/>
      <c r="E44" s="229"/>
      <c r="F44" s="67"/>
      <c r="G44" s="411"/>
      <c r="H44" s="412"/>
    </row>
    <row r="45" spans="1:8" ht="19.5" customHeight="1">
      <c r="A45" s="104"/>
      <c r="B45" s="105"/>
      <c r="C45" s="105"/>
      <c r="D45" s="210"/>
      <c r="E45" s="229"/>
      <c r="F45" s="67"/>
      <c r="G45" s="411"/>
      <c r="H45" s="412"/>
    </row>
    <row r="46" spans="1:8" ht="19.5" customHeight="1">
      <c r="A46" s="104"/>
      <c r="B46" s="105"/>
      <c r="C46" s="105"/>
      <c r="D46" s="210"/>
      <c r="E46" s="229"/>
      <c r="F46" s="67"/>
      <c r="G46" s="411"/>
      <c r="H46" s="412"/>
    </row>
    <row r="47" spans="1:8" ht="19.5" customHeight="1">
      <c r="A47" s="104"/>
      <c r="B47" s="105"/>
      <c r="C47" s="105"/>
      <c r="D47" s="210"/>
      <c r="E47" s="229"/>
      <c r="F47" s="67"/>
      <c r="G47" s="411"/>
      <c r="H47" s="412"/>
    </row>
    <row r="48" spans="1:8" s="146" customFormat="1" ht="19.5" customHeight="1">
      <c r="A48" s="30"/>
      <c r="B48" s="74"/>
      <c r="C48" s="74"/>
      <c r="D48" s="211"/>
      <c r="E48" s="38" t="str">
        <f>CONCATENATE(FIXED(COUNTA(E5:E47),0,0),"　店")</f>
        <v>16　店</v>
      </c>
      <c r="F48" s="33">
        <f>SUM(F5:F47)</f>
        <v>5050</v>
      </c>
      <c r="G48" s="33">
        <f>SUM(G5:G47)</f>
        <v>0</v>
      </c>
      <c r="H48" s="148">
        <f>SUM(H5:H47)</f>
        <v>35100</v>
      </c>
    </row>
    <row r="49" spans="1:8" s="146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1" width="15.625" style="66" customWidth="1"/>
    <col min="12" max="16384" width="9.00390625" style="66" customWidth="1"/>
  </cols>
  <sheetData>
    <row r="1" spans="1:16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815</v>
      </c>
      <c r="H1" s="497"/>
      <c r="I1" s="498"/>
      <c r="J1" s="498"/>
      <c r="K1" s="498"/>
      <c r="L1" s="498"/>
      <c r="M1" s="499"/>
      <c r="N1" s="499"/>
      <c r="O1" s="499"/>
      <c r="P1" s="499"/>
    </row>
    <row r="2" spans="1:16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SUM(E27)</f>
        <v>0</v>
      </c>
      <c r="I2" s="498"/>
      <c r="J2" s="498"/>
      <c r="K2" s="498"/>
      <c r="L2" s="498"/>
      <c r="M2" s="499"/>
      <c r="N2" s="499"/>
      <c r="O2" s="499"/>
      <c r="P2" s="499"/>
    </row>
    <row r="3" spans="1:14" s="174" customFormat="1" ht="24.75" customHeight="1">
      <c r="A3" s="172" t="s">
        <v>114</v>
      </c>
      <c r="B3" s="117"/>
      <c r="C3" s="117"/>
      <c r="D3" s="117"/>
      <c r="E3" s="117"/>
      <c r="F3" s="117"/>
      <c r="G3" s="117"/>
      <c r="H3" s="491" t="s">
        <v>1551</v>
      </c>
      <c r="I3" s="173"/>
      <c r="J3" s="173"/>
      <c r="K3" s="173"/>
      <c r="L3" s="173"/>
      <c r="M3" s="173"/>
      <c r="N3" s="173"/>
    </row>
    <row r="4" spans="1:14" s="174" customFormat="1" ht="30" customHeight="1">
      <c r="A4" s="586" t="s">
        <v>1</v>
      </c>
      <c r="B4" s="587"/>
      <c r="C4" s="616" t="s">
        <v>121</v>
      </c>
      <c r="D4" s="669"/>
      <c r="E4" s="616" t="s">
        <v>1374</v>
      </c>
      <c r="F4" s="617"/>
      <c r="G4" s="687" t="s">
        <v>119</v>
      </c>
      <c r="H4" s="688"/>
      <c r="I4" s="173"/>
      <c r="J4" s="173"/>
      <c r="K4" s="173"/>
      <c r="L4" s="173"/>
      <c r="M4" s="173"/>
      <c r="N4" s="173"/>
    </row>
    <row r="5" spans="1:8" s="174" customFormat="1" ht="30" customHeight="1">
      <c r="A5" s="695" t="s">
        <v>58</v>
      </c>
      <c r="B5" s="696"/>
      <c r="C5" s="620">
        <f>'刈谷市・高浜市・碧南市'!F18</f>
        <v>4150</v>
      </c>
      <c r="D5" s="693"/>
      <c r="E5" s="620">
        <f>'刈谷市・高浜市・碧南市'!G18</f>
        <v>0</v>
      </c>
      <c r="F5" s="628"/>
      <c r="G5" s="689">
        <f>'刈谷市・高浜市・碧南市'!H18</f>
        <v>27550</v>
      </c>
      <c r="H5" s="621"/>
    </row>
    <row r="6" spans="1:8" s="174" customFormat="1" ht="30" customHeight="1">
      <c r="A6" s="697" t="s">
        <v>59</v>
      </c>
      <c r="B6" s="698"/>
      <c r="C6" s="599">
        <f>'刈谷市・高浜市・碧南市'!F29</f>
        <v>900</v>
      </c>
      <c r="D6" s="694"/>
      <c r="E6" s="599">
        <f>'刈谷市・高浜市・碧南市'!G29</f>
        <v>0</v>
      </c>
      <c r="F6" s="622"/>
      <c r="G6" s="675">
        <f>'刈谷市・高浜市・碧南市'!H29</f>
        <v>8450</v>
      </c>
      <c r="H6" s="600"/>
    </row>
    <row r="7" spans="1:8" s="174" customFormat="1" ht="30" customHeight="1">
      <c r="A7" s="697" t="s">
        <v>60</v>
      </c>
      <c r="B7" s="698"/>
      <c r="C7" s="599">
        <f>'刈谷市・高浜市・碧南市'!F48</f>
        <v>1500</v>
      </c>
      <c r="D7" s="694"/>
      <c r="E7" s="599">
        <f>'刈谷市・高浜市・碧南市'!G48</f>
        <v>0</v>
      </c>
      <c r="F7" s="622"/>
      <c r="G7" s="675">
        <f>'刈谷市・高浜市・碧南市'!H48</f>
        <v>14750</v>
      </c>
      <c r="H7" s="600"/>
    </row>
    <row r="8" spans="1:8" s="174" customFormat="1" ht="30" customHeight="1">
      <c r="A8" s="582" t="s">
        <v>61</v>
      </c>
      <c r="B8" s="583"/>
      <c r="C8" s="599">
        <f>'安城市・知立市'!F27</f>
        <v>4300</v>
      </c>
      <c r="D8" s="694"/>
      <c r="E8" s="599">
        <f>'安城市・知立市'!G27</f>
        <v>0</v>
      </c>
      <c r="F8" s="622"/>
      <c r="G8" s="675">
        <f>'安城市・知立市'!H27</f>
        <v>37600</v>
      </c>
      <c r="H8" s="600"/>
    </row>
    <row r="9" spans="1:8" s="174" customFormat="1" ht="30" customHeight="1">
      <c r="A9" s="582" t="s">
        <v>62</v>
      </c>
      <c r="B9" s="583"/>
      <c r="C9" s="599">
        <f>'安城市・知立市'!F48</f>
        <v>2000</v>
      </c>
      <c r="D9" s="694"/>
      <c r="E9" s="599">
        <f>'安城市・知立市'!G48</f>
        <v>0</v>
      </c>
      <c r="F9" s="622"/>
      <c r="G9" s="675">
        <f>'安城市・知立市'!H48</f>
        <v>14000</v>
      </c>
      <c r="H9" s="600"/>
    </row>
    <row r="10" spans="1:8" s="174" customFormat="1" ht="30" customHeight="1">
      <c r="A10" s="671" t="s">
        <v>807</v>
      </c>
      <c r="B10" s="672"/>
      <c r="C10" s="599">
        <f>'豊田市'!F48</f>
        <v>7350</v>
      </c>
      <c r="D10" s="694"/>
      <c r="E10" s="599">
        <f>'豊田市'!G48</f>
        <v>0</v>
      </c>
      <c r="F10" s="622"/>
      <c r="G10" s="675">
        <f>'豊田市'!H48</f>
        <v>83600</v>
      </c>
      <c r="H10" s="600"/>
    </row>
    <row r="11" spans="1:8" s="174" customFormat="1" ht="30" customHeight="1">
      <c r="A11" s="582" t="s">
        <v>110</v>
      </c>
      <c r="B11" s="583"/>
      <c r="C11" s="599">
        <f>'みよし市・岡崎市'!F14</f>
        <v>1600</v>
      </c>
      <c r="D11" s="694"/>
      <c r="E11" s="599">
        <f>'みよし市・岡崎市'!G14</f>
        <v>0</v>
      </c>
      <c r="F11" s="622"/>
      <c r="G11" s="675">
        <f>'みよし市・岡崎市'!H14</f>
        <v>12350</v>
      </c>
      <c r="H11" s="600"/>
    </row>
    <row r="12" spans="1:8" s="174" customFormat="1" ht="30" customHeight="1">
      <c r="A12" s="582" t="s">
        <v>64</v>
      </c>
      <c r="B12" s="583"/>
      <c r="C12" s="599">
        <f>'みよし市・岡崎市'!F48</f>
        <v>8950</v>
      </c>
      <c r="D12" s="694"/>
      <c r="E12" s="599">
        <f>'みよし市・岡崎市'!G48</f>
        <v>0</v>
      </c>
      <c r="F12" s="622"/>
      <c r="G12" s="675">
        <f>'みよし市・岡崎市'!H48</f>
        <v>76650</v>
      </c>
      <c r="H12" s="600"/>
    </row>
    <row r="13" spans="1:8" s="174" customFormat="1" ht="30" customHeight="1">
      <c r="A13" s="582" t="s">
        <v>96</v>
      </c>
      <c r="B13" s="583"/>
      <c r="C13" s="599">
        <f>'額田郡・西尾市・蒲郡市'!F13</f>
        <v>550</v>
      </c>
      <c r="D13" s="694"/>
      <c r="E13" s="599">
        <f>'額田郡・西尾市・蒲郡市'!G13</f>
        <v>0</v>
      </c>
      <c r="F13" s="622"/>
      <c r="G13" s="675">
        <f>'額田郡・西尾市・蒲郡市'!H13</f>
        <v>7250</v>
      </c>
      <c r="H13" s="600"/>
    </row>
    <row r="14" spans="1:8" s="174" customFormat="1" ht="30" customHeight="1">
      <c r="A14" s="582" t="s">
        <v>65</v>
      </c>
      <c r="B14" s="583"/>
      <c r="C14" s="599">
        <f>'額田郡・西尾市・蒲郡市'!F32</f>
        <v>3150</v>
      </c>
      <c r="D14" s="694"/>
      <c r="E14" s="599">
        <f>'額田郡・西尾市・蒲郡市'!G32</f>
        <v>0</v>
      </c>
      <c r="F14" s="622"/>
      <c r="G14" s="675">
        <f>'額田郡・西尾市・蒲郡市'!H32</f>
        <v>34750</v>
      </c>
      <c r="H14" s="600"/>
    </row>
    <row r="15" spans="1:8" s="174" customFormat="1" ht="30" customHeight="1">
      <c r="A15" s="582" t="s">
        <v>66</v>
      </c>
      <c r="B15" s="583"/>
      <c r="C15" s="599">
        <f>'額田郡・西尾市・蒲郡市'!F48</f>
        <v>2050</v>
      </c>
      <c r="D15" s="694"/>
      <c r="E15" s="599">
        <f>'額田郡・西尾市・蒲郡市'!G48</f>
        <v>0</v>
      </c>
      <c r="F15" s="622"/>
      <c r="G15" s="675">
        <f>'額田郡・西尾市・蒲郡市'!H48</f>
        <v>17700</v>
      </c>
      <c r="H15" s="600"/>
    </row>
    <row r="16" spans="1:8" s="174" customFormat="1" ht="30" customHeight="1">
      <c r="A16" s="582" t="s">
        <v>67</v>
      </c>
      <c r="B16" s="583"/>
      <c r="C16" s="599">
        <f>'豊川市'!F48</f>
        <v>4150</v>
      </c>
      <c r="D16" s="694"/>
      <c r="E16" s="599">
        <f>'豊川市'!G48</f>
        <v>0</v>
      </c>
      <c r="F16" s="622"/>
      <c r="G16" s="675">
        <f>'豊川市'!H48</f>
        <v>42850</v>
      </c>
      <c r="H16" s="600"/>
    </row>
    <row r="17" spans="1:8" s="174" customFormat="1" ht="30" customHeight="1">
      <c r="A17" s="582" t="s">
        <v>68</v>
      </c>
      <c r="B17" s="583"/>
      <c r="C17" s="599">
        <f>'新城市・北設楽郡'!F26</f>
        <v>600</v>
      </c>
      <c r="D17" s="694"/>
      <c r="E17" s="599">
        <f>'新城市・北設楽郡'!G26</f>
        <v>0</v>
      </c>
      <c r="F17" s="622"/>
      <c r="G17" s="675">
        <f>'新城市・北設楽郡'!H26</f>
        <v>11750</v>
      </c>
      <c r="H17" s="600"/>
    </row>
    <row r="18" spans="1:8" s="174" customFormat="1" ht="30" customHeight="1">
      <c r="A18" s="582" t="s">
        <v>97</v>
      </c>
      <c r="B18" s="583"/>
      <c r="C18" s="599">
        <f>'新城市・北設楽郡'!F48</f>
        <v>0</v>
      </c>
      <c r="D18" s="694"/>
      <c r="E18" s="599">
        <f>'新城市・北設楽郡'!G48</f>
        <v>0</v>
      </c>
      <c r="F18" s="622"/>
      <c r="G18" s="675">
        <f>'新城市・北設楽郡'!H48</f>
        <v>2750</v>
      </c>
      <c r="H18" s="600"/>
    </row>
    <row r="19" spans="1:8" s="174" customFormat="1" ht="30" customHeight="1">
      <c r="A19" s="582" t="s">
        <v>98</v>
      </c>
      <c r="B19" s="583"/>
      <c r="C19" s="599">
        <f>'豊橋市'!F48</f>
        <v>8400</v>
      </c>
      <c r="D19" s="694"/>
      <c r="E19" s="599">
        <f>'豊橋市'!G48</f>
        <v>0</v>
      </c>
      <c r="F19" s="622"/>
      <c r="G19" s="675">
        <f>'豊橋市'!H48</f>
        <v>79000</v>
      </c>
      <c r="H19" s="600"/>
    </row>
    <row r="20" spans="1:8" s="174" customFormat="1" ht="30" customHeight="1">
      <c r="A20" s="588" t="s">
        <v>71</v>
      </c>
      <c r="B20" s="589"/>
      <c r="C20" s="601">
        <f>'田原市'!F48</f>
        <v>600</v>
      </c>
      <c r="D20" s="699"/>
      <c r="E20" s="601">
        <f>'田原市'!G48</f>
        <v>0</v>
      </c>
      <c r="F20" s="623"/>
      <c r="G20" s="686">
        <f>'田原市'!H48</f>
        <v>13300</v>
      </c>
      <c r="H20" s="602"/>
    </row>
    <row r="21" spans="1:8" s="174" customFormat="1" ht="30" customHeight="1">
      <c r="A21" s="586" t="s">
        <v>72</v>
      </c>
      <c r="B21" s="587"/>
      <c r="C21" s="603">
        <f>SUM(C5:C20)</f>
        <v>50250</v>
      </c>
      <c r="D21" s="669"/>
      <c r="E21" s="603">
        <f>SUM(E5:E20)</f>
        <v>0</v>
      </c>
      <c r="F21" s="624"/>
      <c r="G21" s="673">
        <f>SUM(G5:G20)</f>
        <v>484300</v>
      </c>
      <c r="H21" s="674"/>
    </row>
    <row r="22" spans="1:8" s="174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4" customFormat="1" ht="30" customHeight="1">
      <c r="A23" s="579" t="s">
        <v>112</v>
      </c>
      <c r="B23" s="581"/>
      <c r="C23" s="616" t="s">
        <v>121</v>
      </c>
      <c r="D23" s="626"/>
      <c r="E23" s="616" t="s">
        <v>1374</v>
      </c>
      <c r="F23" s="617"/>
      <c r="G23" s="613" t="s">
        <v>119</v>
      </c>
      <c r="H23" s="604"/>
    </row>
    <row r="24" spans="1:8" s="174" customFormat="1" ht="30" customHeight="1">
      <c r="A24" s="663" t="s">
        <v>99</v>
      </c>
      <c r="B24" s="664"/>
      <c r="C24" s="684">
        <f>SUM('表紙（名古屋市）'!C24)</f>
        <v>128350</v>
      </c>
      <c r="D24" s="700"/>
      <c r="E24" s="684">
        <f>SUM('表紙（名古屋市）'!E24)</f>
        <v>0</v>
      </c>
      <c r="F24" s="684"/>
      <c r="G24" s="684">
        <f>SUM('表紙（名古屋市）'!G24)</f>
        <v>502350</v>
      </c>
      <c r="H24" s="685"/>
    </row>
    <row r="25" spans="1:8" s="174" customFormat="1" ht="30" customHeight="1">
      <c r="A25" s="590" t="s">
        <v>113</v>
      </c>
      <c r="B25" s="591"/>
      <c r="C25" s="678">
        <f>SUM('表紙 (尾張地区)'!C37)</f>
        <v>117300</v>
      </c>
      <c r="D25" s="690"/>
      <c r="E25" s="678">
        <f>SUM('表紙 (尾張地区)'!E37)</f>
        <v>0</v>
      </c>
      <c r="F25" s="678"/>
      <c r="G25" s="678">
        <f>SUM('表紙 (尾張地区)'!G37)</f>
        <v>622200</v>
      </c>
      <c r="H25" s="679"/>
    </row>
    <row r="26" spans="1:8" s="174" customFormat="1" ht="30" customHeight="1">
      <c r="A26" s="676" t="s">
        <v>114</v>
      </c>
      <c r="B26" s="677"/>
      <c r="C26" s="680">
        <f>SUM(C21)</f>
        <v>50250</v>
      </c>
      <c r="D26" s="691"/>
      <c r="E26" s="680">
        <f>SUM(E21)</f>
        <v>0</v>
      </c>
      <c r="F26" s="680"/>
      <c r="G26" s="680">
        <f>SUM(G21)</f>
        <v>484300</v>
      </c>
      <c r="H26" s="681"/>
    </row>
    <row r="27" spans="1:8" s="174" customFormat="1" ht="30" customHeight="1">
      <c r="A27" s="579" t="s">
        <v>72</v>
      </c>
      <c r="B27" s="580"/>
      <c r="C27" s="682">
        <f>SUM(C24:C26)</f>
        <v>295900</v>
      </c>
      <c r="D27" s="692"/>
      <c r="E27" s="682">
        <f>SUM(E24:E26)</f>
        <v>0</v>
      </c>
      <c r="F27" s="682"/>
      <c r="G27" s="682">
        <f>SUM(G24:G26)</f>
        <v>1608850</v>
      </c>
      <c r="H27" s="683"/>
    </row>
    <row r="28" ht="19.5" customHeight="1">
      <c r="H28" s="567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G4:H4"/>
    <mergeCell ref="G5:H5"/>
    <mergeCell ref="G6:H6"/>
    <mergeCell ref="G7:H7"/>
    <mergeCell ref="G8:H8"/>
    <mergeCell ref="G9:H9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25:H25"/>
    <mergeCell ref="G26:H26"/>
    <mergeCell ref="G27:H27"/>
    <mergeCell ref="E24:F24"/>
    <mergeCell ref="E25:F25"/>
    <mergeCell ref="E26:F26"/>
    <mergeCell ref="E27:F27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13:B13"/>
    <mergeCell ref="A12:B12"/>
    <mergeCell ref="A11:B11"/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SUM(A6,A21,A32)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53" t="s">
        <v>58</v>
      </c>
      <c r="B5" s="554"/>
      <c r="C5" s="554"/>
      <c r="D5" s="242" t="s">
        <v>626</v>
      </c>
      <c r="E5" s="253" t="s">
        <v>941</v>
      </c>
      <c r="F5" s="153">
        <v>800</v>
      </c>
      <c r="G5" s="414"/>
      <c r="H5" s="426">
        <v>4850</v>
      </c>
    </row>
    <row r="6" spans="1:8" ht="19.5" customHeight="1">
      <c r="A6" s="443">
        <f>SUM(G18)</f>
        <v>0</v>
      </c>
      <c r="B6" s="444" t="s">
        <v>100</v>
      </c>
      <c r="C6" s="444">
        <f>SUM(F18)</f>
        <v>4150</v>
      </c>
      <c r="D6" s="243" t="s">
        <v>627</v>
      </c>
      <c r="E6" s="185" t="s">
        <v>942</v>
      </c>
      <c r="F6" s="154">
        <v>850</v>
      </c>
      <c r="G6" s="415"/>
      <c r="H6" s="424">
        <v>4800</v>
      </c>
    </row>
    <row r="7" spans="1:8" ht="19.5" customHeight="1">
      <c r="A7" s="113"/>
      <c r="B7" s="114"/>
      <c r="C7" s="114"/>
      <c r="D7" s="243" t="s">
        <v>628</v>
      </c>
      <c r="E7" s="185" t="s">
        <v>1216</v>
      </c>
      <c r="F7" s="154">
        <v>250</v>
      </c>
      <c r="G7" s="415"/>
      <c r="H7" s="424">
        <v>1800</v>
      </c>
    </row>
    <row r="8" spans="1:8" ht="19.5" customHeight="1">
      <c r="A8" s="113"/>
      <c r="B8" s="114"/>
      <c r="C8" s="114"/>
      <c r="D8" s="243" t="s">
        <v>629</v>
      </c>
      <c r="E8" s="185" t="s">
        <v>1217</v>
      </c>
      <c r="F8" s="154">
        <v>250</v>
      </c>
      <c r="G8" s="415"/>
      <c r="H8" s="424">
        <v>1850</v>
      </c>
    </row>
    <row r="9" spans="1:8" ht="19.5" customHeight="1">
      <c r="A9" s="113"/>
      <c r="B9" s="114"/>
      <c r="C9" s="114"/>
      <c r="D9" s="243" t="s">
        <v>630</v>
      </c>
      <c r="E9" s="185" t="s">
        <v>943</v>
      </c>
      <c r="F9" s="154">
        <v>600</v>
      </c>
      <c r="G9" s="415"/>
      <c r="H9" s="424">
        <v>4950</v>
      </c>
    </row>
    <row r="10" spans="1:8" ht="19.5" customHeight="1">
      <c r="A10" s="113"/>
      <c r="B10" s="114"/>
      <c r="C10" s="114"/>
      <c r="D10" s="243" t="s">
        <v>631</v>
      </c>
      <c r="E10" s="185" t="s">
        <v>1218</v>
      </c>
      <c r="F10" s="154">
        <v>850</v>
      </c>
      <c r="G10" s="415"/>
      <c r="H10" s="424">
        <v>5250</v>
      </c>
    </row>
    <row r="11" spans="1:8" ht="19.5" customHeight="1">
      <c r="A11" s="113"/>
      <c r="B11" s="114"/>
      <c r="C11" s="114"/>
      <c r="D11" s="243" t="s">
        <v>632</v>
      </c>
      <c r="E11" s="254" t="s">
        <v>1219</v>
      </c>
      <c r="F11" s="154">
        <v>300</v>
      </c>
      <c r="G11" s="415"/>
      <c r="H11" s="424">
        <v>2050</v>
      </c>
    </row>
    <row r="12" spans="1:8" ht="19.5" customHeight="1">
      <c r="A12" s="113"/>
      <c r="B12" s="114"/>
      <c r="C12" s="114"/>
      <c r="D12" s="243" t="s">
        <v>633</v>
      </c>
      <c r="E12" s="185" t="s">
        <v>1220</v>
      </c>
      <c r="F12" s="154">
        <v>250</v>
      </c>
      <c r="G12" s="415"/>
      <c r="H12" s="424">
        <v>2000</v>
      </c>
    </row>
    <row r="13" spans="1:8" ht="19.5" customHeight="1">
      <c r="A13" s="113"/>
      <c r="B13" s="114"/>
      <c r="C13" s="114"/>
      <c r="D13" s="243"/>
      <c r="E13" s="185"/>
      <c r="F13" s="154"/>
      <c r="G13" s="415"/>
      <c r="H13" s="424"/>
    </row>
    <row r="14" spans="1:8" ht="19.5" customHeight="1">
      <c r="A14" s="113"/>
      <c r="B14" s="114"/>
      <c r="C14" s="114"/>
      <c r="D14" s="243"/>
      <c r="E14" s="185"/>
      <c r="F14" s="184"/>
      <c r="G14" s="415"/>
      <c r="H14" s="424"/>
    </row>
    <row r="15" spans="1:8" ht="19.5" customHeight="1">
      <c r="A15" s="113"/>
      <c r="B15" s="114"/>
      <c r="C15" s="114"/>
      <c r="D15" s="243"/>
      <c r="E15" s="185"/>
      <c r="F15" s="184"/>
      <c r="G15" s="415"/>
      <c r="H15" s="424"/>
    </row>
    <row r="16" spans="1:8" ht="19.5" customHeight="1">
      <c r="A16" s="113"/>
      <c r="B16" s="114"/>
      <c r="C16" s="114"/>
      <c r="D16" s="244"/>
      <c r="E16" s="83"/>
      <c r="F16" s="44"/>
      <c r="G16" s="119"/>
      <c r="H16" s="424"/>
    </row>
    <row r="17" spans="1:8" ht="19.5" customHeight="1">
      <c r="A17" s="113"/>
      <c r="B17" s="114"/>
      <c r="C17" s="114"/>
      <c r="D17" s="244"/>
      <c r="E17" s="83"/>
      <c r="F17" s="44"/>
      <c r="G17" s="119"/>
      <c r="H17" s="424"/>
    </row>
    <row r="18" spans="1:8" s="50" customFormat="1" ht="19.5" customHeight="1">
      <c r="A18" s="45"/>
      <c r="B18" s="73"/>
      <c r="C18" s="73"/>
      <c r="D18" s="245"/>
      <c r="E18" s="49" t="str">
        <f>CONCATENATE(FIXED(COUNTA(E5:E17),0,0),"　店")</f>
        <v>8　店</v>
      </c>
      <c r="F18" s="46">
        <f>SUM(F5:F17)</f>
        <v>4150</v>
      </c>
      <c r="G18" s="46">
        <f>SUM(G5:G17)</f>
        <v>0</v>
      </c>
      <c r="H18" s="151">
        <f>SUM(H5:H17)</f>
        <v>27550</v>
      </c>
    </row>
    <row r="19" spans="1:8" s="50" customFormat="1" ht="19.5" customHeight="1">
      <c r="A19" s="420"/>
      <c r="B19" s="421"/>
      <c r="C19" s="421"/>
      <c r="D19" s="249"/>
      <c r="E19" s="84"/>
      <c r="F19" s="47"/>
      <c r="G19" s="47"/>
      <c r="H19" s="422"/>
    </row>
    <row r="20" spans="1:8" ht="19.5" customHeight="1">
      <c r="A20" s="553" t="s">
        <v>59</v>
      </c>
      <c r="B20" s="554"/>
      <c r="C20" s="554"/>
      <c r="D20" s="242" t="s">
        <v>634</v>
      </c>
      <c r="E20" s="85" t="s">
        <v>1431</v>
      </c>
      <c r="F20" s="155">
        <v>300</v>
      </c>
      <c r="G20" s="416"/>
      <c r="H20" s="423">
        <v>2550</v>
      </c>
    </row>
    <row r="21" spans="1:8" ht="19.5" customHeight="1">
      <c r="A21" s="443">
        <f>SUM(G29)</f>
        <v>0</v>
      </c>
      <c r="B21" s="444" t="s">
        <v>100</v>
      </c>
      <c r="C21" s="444">
        <f>SUM(F29)</f>
        <v>900</v>
      </c>
      <c r="D21" s="243" t="s">
        <v>635</v>
      </c>
      <c r="E21" s="83" t="s">
        <v>1432</v>
      </c>
      <c r="F21" s="156">
        <v>200</v>
      </c>
      <c r="G21" s="417"/>
      <c r="H21" s="424">
        <v>1750</v>
      </c>
    </row>
    <row r="22" spans="1:8" ht="19.5" customHeight="1">
      <c r="A22" s="557"/>
      <c r="B22" s="558"/>
      <c r="C22" s="558"/>
      <c r="D22" s="243" t="s">
        <v>636</v>
      </c>
      <c r="E22" s="83" t="s">
        <v>1502</v>
      </c>
      <c r="F22" s="156">
        <v>150</v>
      </c>
      <c r="G22" s="417"/>
      <c r="H22" s="424">
        <v>1550</v>
      </c>
    </row>
    <row r="23" spans="1:8" ht="19.5" customHeight="1">
      <c r="A23" s="557"/>
      <c r="B23" s="558"/>
      <c r="C23" s="558"/>
      <c r="D23" s="243" t="s">
        <v>637</v>
      </c>
      <c r="E23" s="83" t="s">
        <v>1503</v>
      </c>
      <c r="F23" s="156">
        <v>250</v>
      </c>
      <c r="G23" s="417"/>
      <c r="H23" s="424">
        <v>2600</v>
      </c>
    </row>
    <row r="24" spans="1:8" ht="19.5" customHeight="1">
      <c r="A24" s="557"/>
      <c r="B24" s="558"/>
      <c r="C24" s="558"/>
      <c r="D24" s="243"/>
      <c r="E24" s="83"/>
      <c r="F24" s="156"/>
      <c r="G24" s="417"/>
      <c r="H24" s="424"/>
    </row>
    <row r="25" spans="1:8" ht="19.5" customHeight="1">
      <c r="A25" s="557"/>
      <c r="B25" s="558"/>
      <c r="C25" s="558"/>
      <c r="D25" s="243"/>
      <c r="E25" s="83"/>
      <c r="F25" s="156"/>
      <c r="G25" s="417"/>
      <c r="H25" s="424"/>
    </row>
    <row r="26" spans="1:8" ht="19.5" customHeight="1">
      <c r="A26" s="557"/>
      <c r="B26" s="558"/>
      <c r="C26" s="558"/>
      <c r="D26" s="243"/>
      <c r="E26" s="83"/>
      <c r="F26" s="156"/>
      <c r="G26" s="417"/>
      <c r="H26" s="424"/>
    </row>
    <row r="27" spans="1:8" ht="19.5" customHeight="1">
      <c r="A27" s="557"/>
      <c r="B27" s="558"/>
      <c r="C27" s="558"/>
      <c r="D27" s="244"/>
      <c r="E27" s="83"/>
      <c r="F27" s="52"/>
      <c r="G27" s="119"/>
      <c r="H27" s="424"/>
    </row>
    <row r="28" spans="1:8" ht="19.5" customHeight="1">
      <c r="A28" s="557"/>
      <c r="B28" s="558"/>
      <c r="C28" s="558"/>
      <c r="D28" s="244"/>
      <c r="E28" s="83"/>
      <c r="F28" s="52"/>
      <c r="G28" s="119"/>
      <c r="H28" s="424"/>
    </row>
    <row r="29" spans="1:8" s="50" customFormat="1" ht="19.5" customHeight="1">
      <c r="A29" s="559"/>
      <c r="B29" s="560"/>
      <c r="C29" s="560"/>
      <c r="D29" s="245"/>
      <c r="E29" s="49" t="str">
        <f>CONCATENATE(FIXED(COUNTA(E20:E28),0,0),"　店")</f>
        <v>4　店</v>
      </c>
      <c r="F29" s="46">
        <f>SUM(F20:F28)</f>
        <v>900</v>
      </c>
      <c r="G29" s="46">
        <f>SUM(G20:G28)</f>
        <v>0</v>
      </c>
      <c r="H29" s="151">
        <f>SUM(H20:H28)</f>
        <v>8450</v>
      </c>
    </row>
    <row r="30" spans="1:8" s="50" customFormat="1" ht="19.5" customHeight="1">
      <c r="A30" s="561"/>
      <c r="B30" s="562"/>
      <c r="C30" s="562"/>
      <c r="D30" s="249"/>
      <c r="E30" s="84"/>
      <c r="F30" s="47"/>
      <c r="G30" s="47"/>
      <c r="H30" s="422"/>
    </row>
    <row r="31" spans="1:8" ht="19.5" customHeight="1">
      <c r="A31" s="553" t="s">
        <v>60</v>
      </c>
      <c r="B31" s="554"/>
      <c r="C31" s="554"/>
      <c r="D31" s="242" t="s">
        <v>638</v>
      </c>
      <c r="E31" s="85" t="s">
        <v>1433</v>
      </c>
      <c r="F31" s="157">
        <v>100</v>
      </c>
      <c r="G31" s="418"/>
      <c r="H31" s="423">
        <v>1550</v>
      </c>
    </row>
    <row r="32" spans="1:8" ht="19.5" customHeight="1">
      <c r="A32" s="443">
        <f>SUM(G48)</f>
        <v>0</v>
      </c>
      <c r="B32" s="444" t="s">
        <v>100</v>
      </c>
      <c r="C32" s="444">
        <f>SUM(F48)</f>
        <v>1500</v>
      </c>
      <c r="D32" s="243" t="s">
        <v>639</v>
      </c>
      <c r="E32" s="86" t="s">
        <v>1504</v>
      </c>
      <c r="F32" s="158">
        <v>300</v>
      </c>
      <c r="G32" s="419"/>
      <c r="H32" s="424">
        <v>1900</v>
      </c>
    </row>
    <row r="33" spans="1:8" ht="19.5" customHeight="1">
      <c r="A33" s="557"/>
      <c r="B33" s="558"/>
      <c r="C33" s="558"/>
      <c r="D33" s="243" t="s">
        <v>640</v>
      </c>
      <c r="E33" s="86" t="s">
        <v>1505</v>
      </c>
      <c r="F33" s="158">
        <v>200</v>
      </c>
      <c r="G33" s="419"/>
      <c r="H33" s="424">
        <v>1550</v>
      </c>
    </row>
    <row r="34" spans="1:8" ht="19.5" customHeight="1">
      <c r="A34" s="113"/>
      <c r="B34" s="114"/>
      <c r="C34" s="114"/>
      <c r="D34" s="243" t="s">
        <v>641</v>
      </c>
      <c r="E34" s="83" t="s">
        <v>1221</v>
      </c>
      <c r="F34" s="158">
        <v>200</v>
      </c>
      <c r="G34" s="419"/>
      <c r="H34" s="424">
        <v>2000</v>
      </c>
    </row>
    <row r="35" spans="1:8" ht="19.5" customHeight="1">
      <c r="A35" s="113"/>
      <c r="B35" s="114"/>
      <c r="C35" s="114"/>
      <c r="D35" s="243" t="s">
        <v>642</v>
      </c>
      <c r="E35" s="83" t="s">
        <v>1506</v>
      </c>
      <c r="F35" s="158">
        <v>200</v>
      </c>
      <c r="G35" s="419"/>
      <c r="H35" s="424">
        <v>2050</v>
      </c>
    </row>
    <row r="36" spans="1:8" ht="19.5" customHeight="1">
      <c r="A36" s="113"/>
      <c r="B36" s="114"/>
      <c r="C36" s="114"/>
      <c r="D36" s="243" t="s">
        <v>643</v>
      </c>
      <c r="E36" s="83" t="s">
        <v>1222</v>
      </c>
      <c r="F36" s="158">
        <v>200</v>
      </c>
      <c r="G36" s="419"/>
      <c r="H36" s="424">
        <v>1800</v>
      </c>
    </row>
    <row r="37" spans="1:8" ht="19.5" customHeight="1">
      <c r="A37" s="113"/>
      <c r="B37" s="114"/>
      <c r="C37" s="114"/>
      <c r="D37" s="243" t="s">
        <v>644</v>
      </c>
      <c r="E37" s="83" t="s">
        <v>1373</v>
      </c>
      <c r="F37" s="158">
        <v>200</v>
      </c>
      <c r="G37" s="419"/>
      <c r="H37" s="424">
        <v>1900</v>
      </c>
    </row>
    <row r="38" spans="1:8" ht="19.5" customHeight="1">
      <c r="A38" s="113"/>
      <c r="B38" s="114"/>
      <c r="C38" s="114"/>
      <c r="D38" s="243" t="s">
        <v>645</v>
      </c>
      <c r="E38" s="83" t="s">
        <v>1223</v>
      </c>
      <c r="F38" s="158">
        <v>100</v>
      </c>
      <c r="G38" s="419"/>
      <c r="H38" s="424">
        <v>2000</v>
      </c>
    </row>
    <row r="39" spans="1:8" ht="19.5" customHeight="1">
      <c r="A39" s="113"/>
      <c r="B39" s="114"/>
      <c r="C39" s="114"/>
      <c r="D39" s="244"/>
      <c r="E39" s="83"/>
      <c r="F39" s="44"/>
      <c r="G39" s="119"/>
      <c r="H39" s="424"/>
    </row>
    <row r="40" spans="1:8" ht="19.5" customHeight="1">
      <c r="A40" s="113"/>
      <c r="B40" s="114"/>
      <c r="C40" s="114"/>
      <c r="D40" s="244"/>
      <c r="E40" s="83"/>
      <c r="F40" s="44"/>
      <c r="G40" s="119"/>
      <c r="H40" s="424"/>
    </row>
    <row r="41" spans="1:8" ht="19.5" customHeight="1">
      <c r="A41" s="113"/>
      <c r="B41" s="114"/>
      <c r="C41" s="114"/>
      <c r="D41" s="244"/>
      <c r="E41" s="83"/>
      <c r="F41" s="44"/>
      <c r="G41" s="119"/>
      <c r="H41" s="424"/>
    </row>
    <row r="42" spans="1:8" ht="19.5" customHeight="1">
      <c r="A42" s="113"/>
      <c r="B42" s="114"/>
      <c r="C42" s="114"/>
      <c r="D42" s="244"/>
      <c r="E42" s="83"/>
      <c r="F42" s="44"/>
      <c r="G42" s="119"/>
      <c r="H42" s="424"/>
    </row>
    <row r="43" spans="1:8" ht="19.5" customHeight="1">
      <c r="A43" s="113"/>
      <c r="B43" s="114"/>
      <c r="C43" s="114"/>
      <c r="D43" s="244"/>
      <c r="E43" s="83"/>
      <c r="F43" s="44"/>
      <c r="G43" s="119"/>
      <c r="H43" s="424"/>
    </row>
    <row r="44" spans="1:8" ht="19.5" customHeight="1">
      <c r="A44" s="113"/>
      <c r="B44" s="114"/>
      <c r="C44" s="114"/>
      <c r="D44" s="244"/>
      <c r="E44" s="83"/>
      <c r="F44" s="44"/>
      <c r="G44" s="119"/>
      <c r="H44" s="424"/>
    </row>
    <row r="45" spans="1:8" ht="19.5" customHeight="1">
      <c r="A45" s="113"/>
      <c r="B45" s="114"/>
      <c r="C45" s="114"/>
      <c r="D45" s="244"/>
      <c r="E45" s="83"/>
      <c r="F45" s="44"/>
      <c r="G45" s="119"/>
      <c r="H45" s="424"/>
    </row>
    <row r="46" spans="1:8" ht="19.5" customHeight="1">
      <c r="A46" s="420"/>
      <c r="B46" s="421"/>
      <c r="C46" s="421"/>
      <c r="D46" s="244"/>
      <c r="E46" s="84"/>
      <c r="F46" s="47"/>
      <c r="G46" s="120"/>
      <c r="H46" s="422"/>
    </row>
    <row r="47" spans="1:8" ht="19.5" customHeight="1">
      <c r="A47" s="420"/>
      <c r="B47" s="421"/>
      <c r="C47" s="421"/>
      <c r="D47" s="246"/>
      <c r="E47" s="84"/>
      <c r="F47" s="47"/>
      <c r="G47" s="120"/>
      <c r="H47" s="425"/>
    </row>
    <row r="48" spans="1:8" s="50" customFormat="1" ht="19.5" customHeight="1">
      <c r="A48" s="45"/>
      <c r="B48" s="73"/>
      <c r="C48" s="73"/>
      <c r="D48" s="245"/>
      <c r="E48" s="49" t="str">
        <f>CONCATENATE(FIXED(COUNTA(E31:E47),0,0),"　店")</f>
        <v>8　店</v>
      </c>
      <c r="F48" s="46">
        <f>SUM(F31:F47)</f>
        <v>1500</v>
      </c>
      <c r="G48" s="46">
        <f>SUM(G31:G47)</f>
        <v>0</v>
      </c>
      <c r="H48" s="152">
        <f>SUM(H31:H47)</f>
        <v>14750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 H5:H17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SUM(A28,A6)</f>
        <v>0</v>
      </c>
    </row>
    <row r="3" spans="5:8" ht="24.75" customHeight="1">
      <c r="E3" s="644"/>
      <c r="F3" s="644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292" t="s">
        <v>17</v>
      </c>
      <c r="B5" s="293"/>
      <c r="C5" s="294"/>
      <c r="D5" s="190" t="s">
        <v>122</v>
      </c>
      <c r="E5" s="68" t="s">
        <v>1444</v>
      </c>
      <c r="F5" s="126">
        <v>450</v>
      </c>
      <c r="G5" s="280"/>
      <c r="H5" s="262">
        <v>1550</v>
      </c>
    </row>
    <row r="6" spans="1:8" ht="19.5" customHeight="1">
      <c r="A6" s="531">
        <f>SUM(G25)</f>
        <v>0</v>
      </c>
      <c r="B6" s="98" t="s">
        <v>796</v>
      </c>
      <c r="C6" s="532">
        <f>SUM(F25)</f>
        <v>6350</v>
      </c>
      <c r="D6" s="191" t="s">
        <v>123</v>
      </c>
      <c r="E6" s="69" t="s">
        <v>1445</v>
      </c>
      <c r="F6" s="127">
        <v>400</v>
      </c>
      <c r="G6" s="281"/>
      <c r="H6" s="263">
        <v>1550</v>
      </c>
    </row>
    <row r="7" spans="1:8" ht="19.5" customHeight="1">
      <c r="A7" s="295"/>
      <c r="B7" s="296"/>
      <c r="C7" s="297"/>
      <c r="D7" s="191" t="s">
        <v>124</v>
      </c>
      <c r="E7" s="69" t="s">
        <v>1446</v>
      </c>
      <c r="F7" s="127">
        <v>650</v>
      </c>
      <c r="G7" s="281"/>
      <c r="H7" s="263">
        <v>2050</v>
      </c>
    </row>
    <row r="8" spans="1:8" ht="19.5" customHeight="1">
      <c r="A8" s="96"/>
      <c r="B8" s="97"/>
      <c r="C8" s="298"/>
      <c r="D8" s="191" t="s">
        <v>125</v>
      </c>
      <c r="E8" s="69" t="s">
        <v>1447</v>
      </c>
      <c r="F8" s="127">
        <v>1350</v>
      </c>
      <c r="G8" s="281"/>
      <c r="H8" s="263">
        <v>3800</v>
      </c>
    </row>
    <row r="9" spans="1:8" ht="19.5" customHeight="1">
      <c r="A9" s="96"/>
      <c r="B9" s="97"/>
      <c r="C9" s="298"/>
      <c r="D9" s="191" t="s">
        <v>126</v>
      </c>
      <c r="E9" s="69" t="s">
        <v>1448</v>
      </c>
      <c r="F9" s="127">
        <v>1150</v>
      </c>
      <c r="G9" s="281"/>
      <c r="H9" s="263">
        <v>3500</v>
      </c>
    </row>
    <row r="10" spans="1:8" ht="19.5" customHeight="1">
      <c r="A10" s="96"/>
      <c r="B10" s="97"/>
      <c r="C10" s="298"/>
      <c r="D10" s="191" t="s">
        <v>127</v>
      </c>
      <c r="E10" s="69" t="s">
        <v>1452</v>
      </c>
      <c r="F10" s="127">
        <v>450</v>
      </c>
      <c r="G10" s="281"/>
      <c r="H10" s="263">
        <v>1400</v>
      </c>
    </row>
    <row r="11" spans="1:8" ht="19.5" customHeight="1">
      <c r="A11" s="96"/>
      <c r="B11" s="97"/>
      <c r="C11" s="298"/>
      <c r="D11" s="191" t="s">
        <v>128</v>
      </c>
      <c r="E11" s="69" t="s">
        <v>1449</v>
      </c>
      <c r="F11" s="127">
        <v>550</v>
      </c>
      <c r="G11" s="281"/>
      <c r="H11" s="263">
        <v>1950</v>
      </c>
    </row>
    <row r="12" spans="1:8" ht="19.5" customHeight="1">
      <c r="A12" s="96"/>
      <c r="B12" s="97"/>
      <c r="C12" s="298"/>
      <c r="D12" s="191" t="s">
        <v>129</v>
      </c>
      <c r="E12" s="69" t="s">
        <v>1450</v>
      </c>
      <c r="F12" s="127">
        <v>450</v>
      </c>
      <c r="G12" s="281"/>
      <c r="H12" s="263">
        <v>1600</v>
      </c>
    </row>
    <row r="13" spans="1:8" ht="19.5" customHeight="1">
      <c r="A13" s="96"/>
      <c r="B13" s="97"/>
      <c r="C13" s="298"/>
      <c r="D13" s="191" t="s">
        <v>130</v>
      </c>
      <c r="E13" s="69" t="s">
        <v>1451</v>
      </c>
      <c r="F13" s="127">
        <v>400</v>
      </c>
      <c r="G13" s="281"/>
      <c r="H13" s="263">
        <v>1450</v>
      </c>
    </row>
    <row r="14" spans="1:8" ht="19.5" customHeight="1">
      <c r="A14" s="96"/>
      <c r="B14" s="97"/>
      <c r="C14" s="298"/>
      <c r="D14" s="191" t="s">
        <v>131</v>
      </c>
      <c r="E14" s="69" t="s">
        <v>1437</v>
      </c>
      <c r="F14" s="127">
        <v>500</v>
      </c>
      <c r="G14" s="281"/>
      <c r="H14" s="263">
        <v>2300</v>
      </c>
    </row>
    <row r="15" spans="1:8" ht="19.5" customHeight="1">
      <c r="A15" s="96"/>
      <c r="B15" s="97"/>
      <c r="C15" s="298"/>
      <c r="D15" s="191"/>
      <c r="E15" s="69"/>
      <c r="F15" s="127"/>
      <c r="G15" s="281"/>
      <c r="H15" s="263"/>
    </row>
    <row r="16" spans="1:8" ht="19.5" customHeight="1">
      <c r="A16" s="96"/>
      <c r="B16" s="97"/>
      <c r="C16" s="298"/>
      <c r="D16" s="191"/>
      <c r="E16" s="69"/>
      <c r="F16" s="127"/>
      <c r="G16" s="281"/>
      <c r="H16" s="494"/>
    </row>
    <row r="17" spans="1:8" ht="19.5" customHeight="1">
      <c r="A17" s="96"/>
      <c r="B17" s="97"/>
      <c r="C17" s="298"/>
      <c r="D17" s="191"/>
      <c r="E17" s="69"/>
      <c r="F17" s="127"/>
      <c r="G17" s="281"/>
      <c r="H17" s="494"/>
    </row>
    <row r="18" spans="1:8" ht="19.5" customHeight="1">
      <c r="A18" s="96"/>
      <c r="B18" s="97"/>
      <c r="C18" s="298"/>
      <c r="D18" s="191"/>
      <c r="E18" s="69"/>
      <c r="F18" s="127"/>
      <c r="G18" s="281"/>
      <c r="H18" s="494"/>
    </row>
    <row r="19" spans="1:8" ht="19.5" customHeight="1">
      <c r="A19" s="96"/>
      <c r="B19" s="97"/>
      <c r="C19" s="298"/>
      <c r="D19" s="191"/>
      <c r="E19" s="69"/>
      <c r="F19" s="127"/>
      <c r="G19" s="281"/>
      <c r="H19" s="494"/>
    </row>
    <row r="20" spans="1:8" ht="19.5" customHeight="1">
      <c r="A20" s="96"/>
      <c r="B20" s="97"/>
      <c r="C20" s="298"/>
      <c r="D20" s="191"/>
      <c r="E20" s="69"/>
      <c r="F20" s="127"/>
      <c r="G20" s="281"/>
      <c r="H20" s="494"/>
    </row>
    <row r="21" spans="1:8" ht="19.5" customHeight="1">
      <c r="A21" s="96"/>
      <c r="B21" s="97"/>
      <c r="C21" s="298"/>
      <c r="D21" s="191"/>
      <c r="E21" s="69"/>
      <c r="F21" s="127"/>
      <c r="G21" s="281"/>
      <c r="H21" s="494"/>
    </row>
    <row r="22" spans="1:8" ht="19.5" customHeight="1">
      <c r="A22" s="96"/>
      <c r="B22" s="97"/>
      <c r="C22" s="298"/>
      <c r="D22" s="191"/>
      <c r="E22" s="69"/>
      <c r="F22" s="127"/>
      <c r="G22" s="281"/>
      <c r="H22" s="494"/>
    </row>
    <row r="23" spans="1:8" ht="19.5" customHeight="1">
      <c r="A23" s="96"/>
      <c r="B23" s="97"/>
      <c r="C23" s="298"/>
      <c r="D23" s="191"/>
      <c r="E23" s="3"/>
      <c r="F23" s="4"/>
      <c r="G23" s="124"/>
      <c r="H23" s="494"/>
    </row>
    <row r="24" spans="1:8" ht="19.5" customHeight="1">
      <c r="A24" s="299"/>
      <c r="B24" s="300"/>
      <c r="C24" s="301"/>
      <c r="D24" s="195"/>
      <c r="E24" s="5"/>
      <c r="F24" s="6"/>
      <c r="G24" s="125"/>
      <c r="H24" s="502"/>
    </row>
    <row r="25" spans="1:8" s="13" customFormat="1" ht="19.5" customHeight="1">
      <c r="A25" s="15"/>
      <c r="B25" s="71"/>
      <c r="C25" s="72"/>
      <c r="D25" s="192"/>
      <c r="E25" s="7" t="str">
        <f>CONCATENATE(FIXED(COUNTA(E5:E24),0,0),"　店")</f>
        <v>10　店</v>
      </c>
      <c r="F25" s="8">
        <f>SUM(F5:F24)</f>
        <v>6350</v>
      </c>
      <c r="G25" s="8">
        <f>SUM(G5:G24)</f>
        <v>0</v>
      </c>
      <c r="H25" s="503">
        <f>SUM(H5:H24)</f>
        <v>21150</v>
      </c>
    </row>
    <row r="26" spans="1:8" s="13" customFormat="1" ht="19.5" customHeight="1">
      <c r="A26" s="286"/>
      <c r="B26" s="287"/>
      <c r="C26" s="288"/>
      <c r="D26" s="289"/>
      <c r="E26" s="290"/>
      <c r="F26" s="291"/>
      <c r="G26" s="291"/>
      <c r="H26" s="504"/>
    </row>
    <row r="27" spans="1:8" ht="19.5" customHeight="1">
      <c r="A27" s="292" t="s">
        <v>18</v>
      </c>
      <c r="B27" s="293"/>
      <c r="C27" s="294"/>
      <c r="D27" s="190" t="s">
        <v>132</v>
      </c>
      <c r="E27" s="203" t="s">
        <v>1357</v>
      </c>
      <c r="F27" s="128">
        <v>550</v>
      </c>
      <c r="G27" s="282"/>
      <c r="H27" s="278">
        <v>2000</v>
      </c>
    </row>
    <row r="28" spans="1:8" ht="19.5" customHeight="1">
      <c r="A28" s="531">
        <f>SUM(G48)</f>
        <v>0</v>
      </c>
      <c r="B28" s="98" t="s">
        <v>796</v>
      </c>
      <c r="C28" s="532">
        <f>SUM(F48)</f>
        <v>5050</v>
      </c>
      <c r="D28" s="191" t="s">
        <v>133</v>
      </c>
      <c r="E28" s="204" t="s">
        <v>1453</v>
      </c>
      <c r="F28" s="129">
        <v>300</v>
      </c>
      <c r="G28" s="283"/>
      <c r="H28" s="279">
        <v>1250</v>
      </c>
    </row>
    <row r="29" spans="1:8" ht="19.5" customHeight="1">
      <c r="A29" s="96"/>
      <c r="B29" s="97"/>
      <c r="C29" s="298"/>
      <c r="D29" s="191" t="s">
        <v>134</v>
      </c>
      <c r="E29" s="204" t="s">
        <v>1454</v>
      </c>
      <c r="F29" s="129">
        <v>450</v>
      </c>
      <c r="G29" s="283"/>
      <c r="H29" s="279">
        <v>1550</v>
      </c>
    </row>
    <row r="30" spans="1:8" ht="19.5" customHeight="1">
      <c r="A30" s="96"/>
      <c r="B30" s="97"/>
      <c r="C30" s="298"/>
      <c r="D30" s="191" t="s">
        <v>135</v>
      </c>
      <c r="E30" s="204" t="s">
        <v>1455</v>
      </c>
      <c r="F30" s="129">
        <v>350</v>
      </c>
      <c r="G30" s="283"/>
      <c r="H30" s="279">
        <v>1000</v>
      </c>
    </row>
    <row r="31" spans="1:8" ht="19.5" customHeight="1">
      <c r="A31" s="96"/>
      <c r="B31" s="97"/>
      <c r="C31" s="298"/>
      <c r="D31" s="191" t="s">
        <v>136</v>
      </c>
      <c r="E31" s="204" t="s">
        <v>1426</v>
      </c>
      <c r="F31" s="129">
        <v>550</v>
      </c>
      <c r="G31" s="283"/>
      <c r="H31" s="279">
        <v>2000</v>
      </c>
    </row>
    <row r="32" spans="1:8" ht="19.5" customHeight="1">
      <c r="A32" s="96"/>
      <c r="B32" s="97"/>
      <c r="C32" s="298"/>
      <c r="D32" s="191" t="s">
        <v>137</v>
      </c>
      <c r="E32" s="204" t="s">
        <v>1457</v>
      </c>
      <c r="F32" s="129">
        <v>450</v>
      </c>
      <c r="G32" s="283"/>
      <c r="H32" s="279">
        <v>1850</v>
      </c>
    </row>
    <row r="33" spans="1:8" ht="19.5" customHeight="1">
      <c r="A33" s="96"/>
      <c r="B33" s="97"/>
      <c r="C33" s="298"/>
      <c r="D33" s="191" t="s">
        <v>138</v>
      </c>
      <c r="E33" s="204" t="s">
        <v>1456</v>
      </c>
      <c r="F33" s="129">
        <v>550</v>
      </c>
      <c r="G33" s="283"/>
      <c r="H33" s="279">
        <v>2000</v>
      </c>
    </row>
    <row r="34" spans="1:8" ht="19.5" customHeight="1">
      <c r="A34" s="96"/>
      <c r="B34" s="97"/>
      <c r="C34" s="298"/>
      <c r="D34" s="191" t="s">
        <v>139</v>
      </c>
      <c r="E34" s="204" t="s">
        <v>1427</v>
      </c>
      <c r="F34" s="129">
        <v>400</v>
      </c>
      <c r="G34" s="283"/>
      <c r="H34" s="279">
        <v>1150</v>
      </c>
    </row>
    <row r="35" spans="1:8" ht="19.5" customHeight="1">
      <c r="A35" s="96"/>
      <c r="B35" s="97"/>
      <c r="C35" s="298"/>
      <c r="D35" s="191" t="s">
        <v>140</v>
      </c>
      <c r="E35" s="204" t="s">
        <v>1458</v>
      </c>
      <c r="F35" s="129">
        <v>450</v>
      </c>
      <c r="G35" s="283"/>
      <c r="H35" s="279">
        <v>1650</v>
      </c>
    </row>
    <row r="36" spans="1:8" ht="19.5" customHeight="1">
      <c r="A36" s="96"/>
      <c r="B36" s="97"/>
      <c r="C36" s="298"/>
      <c r="D36" s="191" t="s">
        <v>141</v>
      </c>
      <c r="E36" s="204" t="s">
        <v>1419</v>
      </c>
      <c r="F36" s="129">
        <v>500</v>
      </c>
      <c r="G36" s="283"/>
      <c r="H36" s="279">
        <v>1950</v>
      </c>
    </row>
    <row r="37" spans="1:8" ht="19.5" customHeight="1">
      <c r="A37" s="96"/>
      <c r="B37" s="97"/>
      <c r="C37" s="298"/>
      <c r="D37" s="191" t="s">
        <v>142</v>
      </c>
      <c r="E37" s="204" t="s">
        <v>1428</v>
      </c>
      <c r="F37" s="129">
        <v>500</v>
      </c>
      <c r="G37" s="283"/>
      <c r="H37" s="279">
        <v>1900</v>
      </c>
    </row>
    <row r="38" spans="1:8" ht="19.5" customHeight="1">
      <c r="A38" s="96"/>
      <c r="B38" s="97"/>
      <c r="C38" s="298"/>
      <c r="D38" s="191"/>
      <c r="E38" s="302"/>
      <c r="F38" s="4"/>
      <c r="G38" s="124"/>
      <c r="H38" s="494"/>
    </row>
    <row r="39" spans="1:8" ht="19.5" customHeight="1">
      <c r="A39" s="96"/>
      <c r="B39" s="97"/>
      <c r="C39" s="298"/>
      <c r="D39" s="194"/>
      <c r="E39" s="3"/>
      <c r="F39" s="4"/>
      <c r="G39" s="124"/>
      <c r="H39" s="494"/>
    </row>
    <row r="40" spans="1:8" ht="19.5" customHeight="1">
      <c r="A40" s="96"/>
      <c r="B40" s="97"/>
      <c r="C40" s="298"/>
      <c r="D40" s="194"/>
      <c r="E40" s="3"/>
      <c r="F40" s="4"/>
      <c r="G40" s="124"/>
      <c r="H40" s="494"/>
    </row>
    <row r="41" spans="1:8" ht="19.5" customHeight="1">
      <c r="A41" s="96"/>
      <c r="B41" s="97"/>
      <c r="C41" s="298"/>
      <c r="D41" s="194"/>
      <c r="E41" s="3"/>
      <c r="F41" s="4"/>
      <c r="G41" s="124"/>
      <c r="H41" s="494"/>
    </row>
    <row r="42" spans="1:8" ht="19.5" customHeight="1">
      <c r="A42" s="96"/>
      <c r="B42" s="97"/>
      <c r="C42" s="298"/>
      <c r="D42" s="194"/>
      <c r="E42" s="3"/>
      <c r="F42" s="4"/>
      <c r="G42" s="124"/>
      <c r="H42" s="494"/>
    </row>
    <row r="43" spans="1:8" ht="19.5" customHeight="1">
      <c r="A43" s="96"/>
      <c r="B43" s="97"/>
      <c r="C43" s="298"/>
      <c r="D43" s="194"/>
      <c r="E43" s="3"/>
      <c r="F43" s="4"/>
      <c r="G43" s="124"/>
      <c r="H43" s="494"/>
    </row>
    <row r="44" spans="1:8" ht="19.5" customHeight="1">
      <c r="A44" s="96"/>
      <c r="B44" s="97"/>
      <c r="C44" s="298"/>
      <c r="D44" s="194"/>
      <c r="E44" s="3"/>
      <c r="F44" s="4"/>
      <c r="G44" s="124"/>
      <c r="H44" s="494"/>
    </row>
    <row r="45" spans="1:8" ht="19.5" customHeight="1">
      <c r="A45" s="96"/>
      <c r="B45" s="97"/>
      <c r="C45" s="298"/>
      <c r="D45" s="194"/>
      <c r="E45" s="3"/>
      <c r="F45" s="4"/>
      <c r="G45" s="124"/>
      <c r="H45" s="494"/>
    </row>
    <row r="46" spans="1:8" ht="19.5" customHeight="1">
      <c r="A46" s="96"/>
      <c r="B46" s="97"/>
      <c r="C46" s="298"/>
      <c r="D46" s="194"/>
      <c r="E46" s="3"/>
      <c r="F46" s="4"/>
      <c r="G46" s="124"/>
      <c r="H46" s="494"/>
    </row>
    <row r="47" spans="1:8" ht="19.5" customHeight="1">
      <c r="A47" s="299"/>
      <c r="B47" s="300"/>
      <c r="C47" s="301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2"/>
      <c r="D48" s="192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151">
        <f>SUM(H27:H47)</f>
        <v>18300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SUM(A6,A30)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53" t="s">
        <v>61</v>
      </c>
      <c r="B5" s="554"/>
      <c r="C5" s="554"/>
      <c r="D5" s="242" t="s">
        <v>646</v>
      </c>
      <c r="E5" s="90" t="s">
        <v>1301</v>
      </c>
      <c r="F5" s="427">
        <v>350</v>
      </c>
      <c r="G5" s="273"/>
      <c r="H5" s="426">
        <v>2600</v>
      </c>
    </row>
    <row r="6" spans="1:8" ht="19.5" customHeight="1">
      <c r="A6" s="443">
        <f>SUM(G27)</f>
        <v>0</v>
      </c>
      <c r="B6" s="444" t="s">
        <v>101</v>
      </c>
      <c r="C6" s="444">
        <f>SUM(F27)</f>
        <v>4300</v>
      </c>
      <c r="D6" s="243" t="s">
        <v>647</v>
      </c>
      <c r="E6" s="86" t="s">
        <v>1302</v>
      </c>
      <c r="F6" s="428">
        <v>250</v>
      </c>
      <c r="G6" s="274"/>
      <c r="H6" s="424">
        <v>1750</v>
      </c>
    </row>
    <row r="7" spans="1:8" ht="19.5" customHeight="1">
      <c r="A7" s="113"/>
      <c r="B7" s="114"/>
      <c r="C7" s="114"/>
      <c r="D7" s="243" t="s">
        <v>648</v>
      </c>
      <c r="E7" s="86" t="s">
        <v>1303</v>
      </c>
      <c r="F7" s="428">
        <v>150</v>
      </c>
      <c r="G7" s="274"/>
      <c r="H7" s="424">
        <v>1250</v>
      </c>
    </row>
    <row r="8" spans="1:8" ht="19.5" customHeight="1">
      <c r="A8" s="113"/>
      <c r="B8" s="114"/>
      <c r="C8" s="114"/>
      <c r="D8" s="243" t="s">
        <v>649</v>
      </c>
      <c r="E8" s="86" t="s">
        <v>1304</v>
      </c>
      <c r="F8" s="428">
        <v>200</v>
      </c>
      <c r="G8" s="274"/>
      <c r="H8" s="424">
        <v>1700</v>
      </c>
    </row>
    <row r="9" spans="1:8" ht="19.5" customHeight="1">
      <c r="A9" s="113"/>
      <c r="B9" s="114"/>
      <c r="C9" s="114"/>
      <c r="D9" s="243" t="s">
        <v>650</v>
      </c>
      <c r="E9" s="86" t="s">
        <v>1305</v>
      </c>
      <c r="F9" s="428">
        <v>100</v>
      </c>
      <c r="G9" s="274"/>
      <c r="H9" s="424">
        <v>1550</v>
      </c>
    </row>
    <row r="10" spans="1:8" ht="19.5" customHeight="1">
      <c r="A10" s="113"/>
      <c r="B10" s="114"/>
      <c r="C10" s="114"/>
      <c r="D10" s="243" t="s">
        <v>651</v>
      </c>
      <c r="E10" s="86" t="s">
        <v>1306</v>
      </c>
      <c r="F10" s="428">
        <v>150</v>
      </c>
      <c r="G10" s="274"/>
      <c r="H10" s="424">
        <v>1500</v>
      </c>
    </row>
    <row r="11" spans="1:8" ht="19.5" customHeight="1">
      <c r="A11" s="113"/>
      <c r="B11" s="114"/>
      <c r="C11" s="114"/>
      <c r="D11" s="243" t="s">
        <v>652</v>
      </c>
      <c r="E11" s="86" t="s">
        <v>1307</v>
      </c>
      <c r="F11" s="428">
        <v>150</v>
      </c>
      <c r="G11" s="274"/>
      <c r="H11" s="424">
        <v>1600</v>
      </c>
    </row>
    <row r="12" spans="1:8" ht="19.5" customHeight="1">
      <c r="A12" s="113"/>
      <c r="B12" s="114"/>
      <c r="C12" s="114"/>
      <c r="D12" s="243" t="s">
        <v>653</v>
      </c>
      <c r="E12" s="86" t="s">
        <v>1308</v>
      </c>
      <c r="F12" s="428">
        <v>200</v>
      </c>
      <c r="G12" s="274"/>
      <c r="H12" s="424">
        <v>1700</v>
      </c>
    </row>
    <row r="13" spans="1:8" ht="19.5" customHeight="1">
      <c r="A13" s="113"/>
      <c r="B13" s="114"/>
      <c r="C13" s="114"/>
      <c r="D13" s="243" t="s">
        <v>654</v>
      </c>
      <c r="E13" s="86" t="s">
        <v>1309</v>
      </c>
      <c r="F13" s="428">
        <v>650</v>
      </c>
      <c r="G13" s="274"/>
      <c r="H13" s="424">
        <v>5450</v>
      </c>
    </row>
    <row r="14" spans="1:8" ht="19.5" customHeight="1">
      <c r="A14" s="113"/>
      <c r="B14" s="114"/>
      <c r="C14" s="114"/>
      <c r="D14" s="243" t="s">
        <v>655</v>
      </c>
      <c r="E14" s="86" t="s">
        <v>1310</v>
      </c>
      <c r="F14" s="428">
        <v>250</v>
      </c>
      <c r="G14" s="274"/>
      <c r="H14" s="424">
        <v>2050</v>
      </c>
    </row>
    <row r="15" spans="1:8" ht="19.5" customHeight="1">
      <c r="A15" s="113"/>
      <c r="B15" s="114"/>
      <c r="C15" s="114"/>
      <c r="D15" s="243" t="s">
        <v>656</v>
      </c>
      <c r="E15" s="86" t="s">
        <v>1311</v>
      </c>
      <c r="F15" s="428">
        <v>250</v>
      </c>
      <c r="G15" s="274"/>
      <c r="H15" s="424">
        <v>1550</v>
      </c>
    </row>
    <row r="16" spans="1:8" ht="19.5" customHeight="1">
      <c r="A16" s="113"/>
      <c r="B16" s="114"/>
      <c r="C16" s="114"/>
      <c r="D16" s="243" t="s">
        <v>657</v>
      </c>
      <c r="E16" s="86" t="s">
        <v>1312</v>
      </c>
      <c r="F16" s="428">
        <v>550</v>
      </c>
      <c r="G16" s="274"/>
      <c r="H16" s="424">
        <v>5750</v>
      </c>
    </row>
    <row r="17" spans="1:8" ht="19.5" customHeight="1">
      <c r="A17" s="113"/>
      <c r="B17" s="114"/>
      <c r="C17" s="114"/>
      <c r="D17" s="243" t="s">
        <v>658</v>
      </c>
      <c r="E17" s="86" t="s">
        <v>1313</v>
      </c>
      <c r="F17" s="428">
        <v>350</v>
      </c>
      <c r="G17" s="274"/>
      <c r="H17" s="424">
        <v>2250</v>
      </c>
    </row>
    <row r="18" spans="1:8" ht="19.5" customHeight="1">
      <c r="A18" s="113"/>
      <c r="B18" s="114"/>
      <c r="C18" s="114"/>
      <c r="D18" s="243" t="s">
        <v>659</v>
      </c>
      <c r="E18" s="86" t="s">
        <v>1314</v>
      </c>
      <c r="F18" s="428">
        <v>350</v>
      </c>
      <c r="G18" s="274"/>
      <c r="H18" s="424">
        <v>3850</v>
      </c>
    </row>
    <row r="19" spans="1:8" ht="19.5" customHeight="1">
      <c r="A19" s="113"/>
      <c r="B19" s="114"/>
      <c r="C19" s="114"/>
      <c r="D19" s="243" t="s">
        <v>660</v>
      </c>
      <c r="E19" s="86" t="s">
        <v>1315</v>
      </c>
      <c r="F19" s="428">
        <v>150</v>
      </c>
      <c r="G19" s="274"/>
      <c r="H19" s="424">
        <v>1500</v>
      </c>
    </row>
    <row r="20" spans="1:8" ht="19.5" customHeight="1">
      <c r="A20" s="557"/>
      <c r="B20" s="558"/>
      <c r="C20" s="558"/>
      <c r="D20" s="243" t="s">
        <v>661</v>
      </c>
      <c r="E20" s="86" t="s">
        <v>1316</v>
      </c>
      <c r="F20" s="52">
        <v>200</v>
      </c>
      <c r="G20" s="119"/>
      <c r="H20" s="424">
        <v>1550</v>
      </c>
    </row>
    <row r="21" spans="1:8" ht="19.5" customHeight="1">
      <c r="A21" s="443"/>
      <c r="B21" s="444"/>
      <c r="C21" s="444"/>
      <c r="D21" s="243"/>
      <c r="E21" s="86"/>
      <c r="F21" s="52"/>
      <c r="G21" s="119"/>
      <c r="H21" s="424"/>
    </row>
    <row r="22" spans="1:8" ht="19.5" customHeight="1">
      <c r="A22" s="557"/>
      <c r="B22" s="558"/>
      <c r="C22" s="558"/>
      <c r="D22" s="243"/>
      <c r="E22" s="86"/>
      <c r="F22" s="52"/>
      <c r="G22" s="119"/>
      <c r="H22" s="424"/>
    </row>
    <row r="23" spans="1:8" ht="19.5" customHeight="1">
      <c r="A23" s="557"/>
      <c r="B23" s="558"/>
      <c r="C23" s="558"/>
      <c r="D23" s="243"/>
      <c r="E23" s="86"/>
      <c r="F23" s="52"/>
      <c r="G23" s="119"/>
      <c r="H23" s="424"/>
    </row>
    <row r="24" spans="1:8" ht="19.5" customHeight="1">
      <c r="A24" s="557"/>
      <c r="B24" s="558"/>
      <c r="C24" s="558"/>
      <c r="D24" s="243"/>
      <c r="E24" s="86"/>
      <c r="F24" s="52"/>
      <c r="G24" s="119"/>
      <c r="H24" s="424"/>
    </row>
    <row r="25" spans="1:8" ht="19.5" customHeight="1">
      <c r="A25" s="557"/>
      <c r="B25" s="558"/>
      <c r="C25" s="558"/>
      <c r="D25" s="243"/>
      <c r="E25" s="86"/>
      <c r="F25" s="52"/>
      <c r="G25" s="119"/>
      <c r="H25" s="424"/>
    </row>
    <row r="26" spans="1:8" ht="19.5" customHeight="1">
      <c r="A26" s="557"/>
      <c r="B26" s="558"/>
      <c r="C26" s="558"/>
      <c r="D26" s="244"/>
      <c r="E26" s="86"/>
      <c r="F26" s="52"/>
      <c r="G26" s="119"/>
      <c r="H26" s="424"/>
    </row>
    <row r="27" spans="1:8" s="50" customFormat="1" ht="19.5" customHeight="1">
      <c r="A27" s="559"/>
      <c r="B27" s="560"/>
      <c r="C27" s="560"/>
      <c r="D27" s="245"/>
      <c r="E27" s="91" t="str">
        <f>CONCATENATE(FIXED(COUNTA(E5:E26),0,0),"　店")</f>
        <v>16　店</v>
      </c>
      <c r="F27" s="53">
        <f>SUM(F5:F26)</f>
        <v>4300</v>
      </c>
      <c r="G27" s="53">
        <f>SUM(G5:G26)</f>
        <v>0</v>
      </c>
      <c r="H27" s="151">
        <f>SUM(H5:H26)</f>
        <v>37600</v>
      </c>
    </row>
    <row r="28" spans="1:8" s="50" customFormat="1" ht="19.5" customHeight="1">
      <c r="A28" s="561"/>
      <c r="B28" s="562"/>
      <c r="C28" s="562"/>
      <c r="D28" s="249"/>
      <c r="E28" s="87"/>
      <c r="F28" s="54"/>
      <c r="G28" s="47"/>
      <c r="H28" s="422"/>
    </row>
    <row r="29" spans="1:8" ht="19.5" customHeight="1">
      <c r="A29" s="553" t="s">
        <v>62</v>
      </c>
      <c r="B29" s="554"/>
      <c r="C29" s="554"/>
      <c r="D29" s="242" t="s">
        <v>662</v>
      </c>
      <c r="E29" s="429" t="s">
        <v>1317</v>
      </c>
      <c r="F29" s="430">
        <v>800</v>
      </c>
      <c r="G29" s="275"/>
      <c r="H29" s="423">
        <v>5300</v>
      </c>
    </row>
    <row r="30" spans="1:8" ht="19.5" customHeight="1">
      <c r="A30" s="443">
        <f>SUM(G48)</f>
        <v>0</v>
      </c>
      <c r="B30" s="444" t="s">
        <v>100</v>
      </c>
      <c r="C30" s="444">
        <f>SUM(F48)</f>
        <v>2000</v>
      </c>
      <c r="D30" s="243" t="s">
        <v>663</v>
      </c>
      <c r="E30" s="431" t="s">
        <v>1318</v>
      </c>
      <c r="F30" s="432">
        <v>300</v>
      </c>
      <c r="G30" s="276"/>
      <c r="H30" s="424">
        <v>2300</v>
      </c>
    </row>
    <row r="31" spans="1:8" ht="19.5" customHeight="1">
      <c r="A31" s="557"/>
      <c r="B31" s="558"/>
      <c r="C31" s="558"/>
      <c r="D31" s="243" t="s">
        <v>664</v>
      </c>
      <c r="E31" s="431" t="s">
        <v>1319</v>
      </c>
      <c r="F31" s="432">
        <v>300</v>
      </c>
      <c r="G31" s="276"/>
      <c r="H31" s="424">
        <v>2200</v>
      </c>
    </row>
    <row r="32" spans="1:8" ht="19.5" customHeight="1">
      <c r="A32" s="443"/>
      <c r="B32" s="444"/>
      <c r="C32" s="444"/>
      <c r="D32" s="243" t="s">
        <v>667</v>
      </c>
      <c r="E32" s="431" t="s">
        <v>1322</v>
      </c>
      <c r="F32" s="432">
        <v>150</v>
      </c>
      <c r="G32" s="276"/>
      <c r="H32" s="424">
        <v>1250</v>
      </c>
    </row>
    <row r="33" spans="1:8" ht="19.5" customHeight="1">
      <c r="A33" s="557"/>
      <c r="B33" s="558"/>
      <c r="C33" s="558"/>
      <c r="D33" s="243" t="s">
        <v>665</v>
      </c>
      <c r="E33" s="431" t="s">
        <v>1320</v>
      </c>
      <c r="F33" s="432">
        <v>300</v>
      </c>
      <c r="G33" s="276"/>
      <c r="H33" s="424">
        <v>1600</v>
      </c>
    </row>
    <row r="34" spans="1:8" ht="19.5" customHeight="1">
      <c r="A34" s="113"/>
      <c r="B34" s="114"/>
      <c r="C34" s="114"/>
      <c r="D34" s="243" t="s">
        <v>666</v>
      </c>
      <c r="E34" s="431" t="s">
        <v>1321</v>
      </c>
      <c r="F34" s="432">
        <v>150</v>
      </c>
      <c r="G34" s="276"/>
      <c r="H34" s="424">
        <v>1350</v>
      </c>
    </row>
    <row r="35" spans="1:8" ht="19.5" customHeight="1">
      <c r="A35" s="113"/>
      <c r="B35" s="114"/>
      <c r="C35" s="114"/>
      <c r="D35" s="244"/>
      <c r="E35" s="86"/>
      <c r="F35" s="52"/>
      <c r="G35" s="119"/>
      <c r="H35" s="424"/>
    </row>
    <row r="36" spans="1:8" ht="19.5" customHeight="1">
      <c r="A36" s="113"/>
      <c r="B36" s="114"/>
      <c r="C36" s="114"/>
      <c r="D36" s="244"/>
      <c r="E36" s="86"/>
      <c r="F36" s="52"/>
      <c r="G36" s="119"/>
      <c r="H36" s="424"/>
    </row>
    <row r="37" spans="1:8" ht="19.5" customHeight="1">
      <c r="A37" s="113"/>
      <c r="B37" s="114"/>
      <c r="C37" s="114"/>
      <c r="D37" s="244"/>
      <c r="E37" s="86"/>
      <c r="F37" s="52"/>
      <c r="G37" s="119"/>
      <c r="H37" s="424"/>
    </row>
    <row r="38" spans="1:8" ht="19.5" customHeight="1">
      <c r="A38" s="113"/>
      <c r="B38" s="114"/>
      <c r="C38" s="114"/>
      <c r="D38" s="244"/>
      <c r="E38" s="86"/>
      <c r="F38" s="52"/>
      <c r="G38" s="119"/>
      <c r="H38" s="424"/>
    </row>
    <row r="39" spans="1:8" ht="19.5" customHeight="1">
      <c r="A39" s="113"/>
      <c r="B39" s="114"/>
      <c r="C39" s="114"/>
      <c r="D39" s="244"/>
      <c r="E39" s="86"/>
      <c r="F39" s="52"/>
      <c r="G39" s="119"/>
      <c r="H39" s="424"/>
    </row>
    <row r="40" spans="1:8" ht="19.5" customHeight="1">
      <c r="A40" s="113"/>
      <c r="B40" s="114"/>
      <c r="C40" s="114"/>
      <c r="D40" s="244"/>
      <c r="E40" s="86"/>
      <c r="F40" s="52"/>
      <c r="G40" s="119"/>
      <c r="H40" s="424"/>
    </row>
    <row r="41" spans="1:8" ht="19.5" customHeight="1">
      <c r="A41" s="113"/>
      <c r="B41" s="114"/>
      <c r="C41" s="114"/>
      <c r="D41" s="244"/>
      <c r="E41" s="86"/>
      <c r="F41" s="52"/>
      <c r="G41" s="119"/>
      <c r="H41" s="424"/>
    </row>
    <row r="42" spans="1:8" ht="19.5" customHeight="1">
      <c r="A42" s="113"/>
      <c r="B42" s="114"/>
      <c r="C42" s="114"/>
      <c r="D42" s="244"/>
      <c r="E42" s="86"/>
      <c r="F42" s="52"/>
      <c r="G42" s="119"/>
      <c r="H42" s="424"/>
    </row>
    <row r="43" spans="1:8" ht="19.5" customHeight="1">
      <c r="A43" s="113"/>
      <c r="B43" s="114"/>
      <c r="C43" s="114"/>
      <c r="D43" s="244"/>
      <c r="E43" s="86"/>
      <c r="F43" s="52"/>
      <c r="G43" s="119"/>
      <c r="H43" s="424"/>
    </row>
    <row r="44" spans="1:8" ht="19.5" customHeight="1">
      <c r="A44" s="113"/>
      <c r="B44" s="114"/>
      <c r="C44" s="114"/>
      <c r="D44" s="244"/>
      <c r="E44" s="86"/>
      <c r="F44" s="52"/>
      <c r="G44" s="119"/>
      <c r="H44" s="424"/>
    </row>
    <row r="45" spans="1:8" ht="19.5" customHeight="1">
      <c r="A45" s="113"/>
      <c r="B45" s="114"/>
      <c r="C45" s="114"/>
      <c r="D45" s="244"/>
      <c r="E45" s="86"/>
      <c r="F45" s="52"/>
      <c r="G45" s="119"/>
      <c r="H45" s="424"/>
    </row>
    <row r="46" spans="1:8" ht="19.5" customHeight="1">
      <c r="A46" s="113"/>
      <c r="B46" s="114"/>
      <c r="C46" s="114"/>
      <c r="D46" s="244"/>
      <c r="E46" s="86"/>
      <c r="F46" s="52"/>
      <c r="G46" s="119"/>
      <c r="H46" s="424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CONCATENATE(FIXED(COUNTA(E29:E47),0,0),"　店")</f>
        <v>6　店</v>
      </c>
      <c r="F48" s="53">
        <f>SUM(F29:F47)</f>
        <v>2000</v>
      </c>
      <c r="G48" s="53">
        <f>SUM(G29:G47)</f>
        <v>0</v>
      </c>
      <c r="H48" s="152">
        <f>SUM(H29:H47)</f>
        <v>14000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53" t="s">
        <v>63</v>
      </c>
      <c r="B5" s="554"/>
      <c r="C5" s="554"/>
      <c r="D5" s="242" t="s">
        <v>668</v>
      </c>
      <c r="E5" s="90" t="s">
        <v>1520</v>
      </c>
      <c r="F5" s="159">
        <v>250</v>
      </c>
      <c r="G5" s="433"/>
      <c r="H5" s="426">
        <v>1800</v>
      </c>
    </row>
    <row r="6" spans="1:8" ht="19.5" customHeight="1">
      <c r="A6" s="555">
        <f>SUM(G48)</f>
        <v>0</v>
      </c>
      <c r="B6" s="556" t="s">
        <v>100</v>
      </c>
      <c r="C6" s="556">
        <f>SUM(F48)</f>
        <v>7350</v>
      </c>
      <c r="D6" s="243" t="s">
        <v>669</v>
      </c>
      <c r="E6" s="86" t="s">
        <v>1521</v>
      </c>
      <c r="F6" s="160">
        <v>250</v>
      </c>
      <c r="G6" s="434"/>
      <c r="H6" s="424">
        <v>1400</v>
      </c>
    </row>
    <row r="7" spans="1:8" ht="19.5" customHeight="1">
      <c r="A7" s="564"/>
      <c r="B7" s="565"/>
      <c r="C7" s="566"/>
      <c r="D7" s="243" t="s">
        <v>670</v>
      </c>
      <c r="E7" s="86" t="s">
        <v>1522</v>
      </c>
      <c r="F7" s="160">
        <v>200</v>
      </c>
      <c r="G7" s="434"/>
      <c r="H7" s="424">
        <v>1400</v>
      </c>
    </row>
    <row r="8" spans="1:8" ht="19.5" customHeight="1">
      <c r="A8" s="113"/>
      <c r="B8" s="114"/>
      <c r="C8" s="114"/>
      <c r="D8" s="243" t="s">
        <v>671</v>
      </c>
      <c r="E8" s="92" t="s">
        <v>1523</v>
      </c>
      <c r="F8" s="160">
        <v>150</v>
      </c>
      <c r="G8" s="435"/>
      <c r="H8" s="424">
        <v>1300</v>
      </c>
    </row>
    <row r="9" spans="1:8" ht="19.5" customHeight="1">
      <c r="A9" s="113"/>
      <c r="B9" s="114"/>
      <c r="C9" s="114"/>
      <c r="D9" s="243" t="s">
        <v>672</v>
      </c>
      <c r="E9" s="86" t="s">
        <v>1524</v>
      </c>
      <c r="F9" s="160">
        <v>150</v>
      </c>
      <c r="G9" s="434"/>
      <c r="H9" s="424">
        <v>1450</v>
      </c>
    </row>
    <row r="10" spans="1:8" ht="19.5" customHeight="1">
      <c r="A10" s="113"/>
      <c r="B10" s="114"/>
      <c r="C10" s="114"/>
      <c r="D10" s="243" t="s">
        <v>673</v>
      </c>
      <c r="E10" s="86" t="s">
        <v>1525</v>
      </c>
      <c r="F10" s="160">
        <v>250</v>
      </c>
      <c r="G10" s="434"/>
      <c r="H10" s="424">
        <v>1950</v>
      </c>
    </row>
    <row r="11" spans="1:8" ht="19.5" customHeight="1">
      <c r="A11" s="113"/>
      <c r="B11" s="114"/>
      <c r="C11" s="114"/>
      <c r="D11" s="243" t="s">
        <v>674</v>
      </c>
      <c r="E11" s="86" t="s">
        <v>1526</v>
      </c>
      <c r="F11" s="160">
        <v>300</v>
      </c>
      <c r="G11" s="434"/>
      <c r="H11" s="424">
        <v>3300</v>
      </c>
    </row>
    <row r="12" spans="1:8" ht="19.5" customHeight="1">
      <c r="A12" s="113"/>
      <c r="B12" s="114"/>
      <c r="C12" s="114"/>
      <c r="D12" s="243" t="s">
        <v>675</v>
      </c>
      <c r="E12" s="86" t="s">
        <v>1527</v>
      </c>
      <c r="F12" s="160">
        <v>300</v>
      </c>
      <c r="G12" s="434"/>
      <c r="H12" s="424">
        <v>2500</v>
      </c>
    </row>
    <row r="13" spans="1:8" ht="19.5" customHeight="1">
      <c r="A13" s="113"/>
      <c r="B13" s="114"/>
      <c r="C13" s="114"/>
      <c r="D13" s="243" t="s">
        <v>676</v>
      </c>
      <c r="E13" s="86" t="s">
        <v>1283</v>
      </c>
      <c r="F13" s="160">
        <v>200</v>
      </c>
      <c r="G13" s="434"/>
      <c r="H13" s="424">
        <v>2100</v>
      </c>
    </row>
    <row r="14" spans="1:8" ht="19.5" customHeight="1">
      <c r="A14" s="113"/>
      <c r="B14" s="114"/>
      <c r="C14" s="114"/>
      <c r="D14" s="243" t="s">
        <v>677</v>
      </c>
      <c r="E14" s="86" t="s">
        <v>1284</v>
      </c>
      <c r="F14" s="160">
        <v>200</v>
      </c>
      <c r="G14" s="434"/>
      <c r="H14" s="424">
        <v>2200</v>
      </c>
    </row>
    <row r="15" spans="1:8" ht="19.5" customHeight="1">
      <c r="A15" s="113"/>
      <c r="B15" s="114"/>
      <c r="C15" s="114"/>
      <c r="D15" s="243" t="s">
        <v>678</v>
      </c>
      <c r="E15" s="86" t="s">
        <v>1285</v>
      </c>
      <c r="F15" s="160">
        <v>200</v>
      </c>
      <c r="G15" s="434"/>
      <c r="H15" s="424">
        <v>1850</v>
      </c>
    </row>
    <row r="16" spans="1:8" ht="19.5" customHeight="1">
      <c r="A16" s="113"/>
      <c r="B16" s="114"/>
      <c r="C16" s="114"/>
      <c r="D16" s="243" t="s">
        <v>679</v>
      </c>
      <c r="E16" s="86" t="s">
        <v>1286</v>
      </c>
      <c r="F16" s="160">
        <v>450</v>
      </c>
      <c r="G16" s="434"/>
      <c r="H16" s="424">
        <v>5100</v>
      </c>
    </row>
    <row r="17" spans="1:8" ht="19.5" customHeight="1">
      <c r="A17" s="113"/>
      <c r="B17" s="114"/>
      <c r="C17" s="114"/>
      <c r="D17" s="243" t="s">
        <v>805</v>
      </c>
      <c r="E17" s="86" t="s">
        <v>1287</v>
      </c>
      <c r="F17" s="160">
        <v>150</v>
      </c>
      <c r="G17" s="434"/>
      <c r="H17" s="424">
        <v>2300</v>
      </c>
    </row>
    <row r="18" spans="1:8" ht="19.5" customHeight="1">
      <c r="A18" s="113"/>
      <c r="B18" s="114"/>
      <c r="C18" s="114"/>
      <c r="D18" s="243" t="s">
        <v>806</v>
      </c>
      <c r="E18" s="86" t="s">
        <v>1288</v>
      </c>
      <c r="F18" s="160">
        <v>100</v>
      </c>
      <c r="G18" s="434"/>
      <c r="H18" s="424">
        <v>2050</v>
      </c>
    </row>
    <row r="19" spans="1:8" ht="19.5" customHeight="1">
      <c r="A19" s="113"/>
      <c r="B19" s="114"/>
      <c r="C19" s="114"/>
      <c r="D19" s="243" t="s">
        <v>680</v>
      </c>
      <c r="E19" s="86" t="s">
        <v>1528</v>
      </c>
      <c r="F19" s="160">
        <v>600</v>
      </c>
      <c r="G19" s="434"/>
      <c r="H19" s="424">
        <v>5900</v>
      </c>
    </row>
    <row r="20" spans="1:8" ht="19.5" customHeight="1">
      <c r="A20" s="557"/>
      <c r="B20" s="558"/>
      <c r="C20" s="558"/>
      <c r="D20" s="243" t="s">
        <v>681</v>
      </c>
      <c r="E20" s="86" t="s">
        <v>1289</v>
      </c>
      <c r="F20" s="160">
        <v>150</v>
      </c>
      <c r="G20" s="434"/>
      <c r="H20" s="424">
        <v>1150</v>
      </c>
    </row>
    <row r="21" spans="1:8" ht="19.5" customHeight="1">
      <c r="A21" s="443"/>
      <c r="B21" s="444"/>
      <c r="C21" s="444"/>
      <c r="D21" s="243" t="s">
        <v>682</v>
      </c>
      <c r="E21" s="86" t="s">
        <v>1290</v>
      </c>
      <c r="F21" s="160">
        <v>150</v>
      </c>
      <c r="G21" s="434"/>
      <c r="H21" s="424">
        <v>1750</v>
      </c>
    </row>
    <row r="22" spans="1:8" ht="19.5" customHeight="1">
      <c r="A22" s="557"/>
      <c r="B22" s="558"/>
      <c r="C22" s="558"/>
      <c r="D22" s="243" t="s">
        <v>683</v>
      </c>
      <c r="E22" s="86" t="s">
        <v>1291</v>
      </c>
      <c r="F22" s="160">
        <v>100</v>
      </c>
      <c r="G22" s="434"/>
      <c r="H22" s="424">
        <v>1300</v>
      </c>
    </row>
    <row r="23" spans="1:8" ht="19.5" customHeight="1">
      <c r="A23" s="557"/>
      <c r="B23" s="558"/>
      <c r="C23" s="558"/>
      <c r="D23" s="243" t="s">
        <v>684</v>
      </c>
      <c r="E23" s="86" t="s">
        <v>1292</v>
      </c>
      <c r="F23" s="160">
        <v>100</v>
      </c>
      <c r="G23" s="434"/>
      <c r="H23" s="424">
        <v>1750</v>
      </c>
    </row>
    <row r="24" spans="1:8" ht="19.5" customHeight="1">
      <c r="A24" s="557"/>
      <c r="B24" s="558"/>
      <c r="C24" s="558"/>
      <c r="D24" s="243" t="s">
        <v>685</v>
      </c>
      <c r="E24" s="86" t="s">
        <v>1293</v>
      </c>
      <c r="F24" s="160">
        <v>150</v>
      </c>
      <c r="G24" s="434"/>
      <c r="H24" s="424">
        <v>1950</v>
      </c>
    </row>
    <row r="25" spans="1:8" ht="19.5" customHeight="1">
      <c r="A25" s="557"/>
      <c r="B25" s="558"/>
      <c r="C25" s="558"/>
      <c r="D25" s="243" t="s">
        <v>686</v>
      </c>
      <c r="E25" s="86" t="s">
        <v>1294</v>
      </c>
      <c r="F25" s="160">
        <v>150</v>
      </c>
      <c r="G25" s="434"/>
      <c r="H25" s="424">
        <v>1900</v>
      </c>
    </row>
    <row r="26" spans="1:8" ht="19.5" customHeight="1">
      <c r="A26" s="557"/>
      <c r="B26" s="558"/>
      <c r="C26" s="558"/>
      <c r="D26" s="243" t="s">
        <v>687</v>
      </c>
      <c r="E26" s="86" t="s">
        <v>1344</v>
      </c>
      <c r="F26" s="160">
        <v>450</v>
      </c>
      <c r="G26" s="434"/>
      <c r="H26" s="424">
        <v>4300</v>
      </c>
    </row>
    <row r="27" spans="1:8" ht="19.5" customHeight="1">
      <c r="A27" s="557"/>
      <c r="B27" s="558"/>
      <c r="C27" s="558"/>
      <c r="D27" s="243" t="s">
        <v>688</v>
      </c>
      <c r="E27" s="86" t="s">
        <v>1295</v>
      </c>
      <c r="F27" s="160">
        <v>250</v>
      </c>
      <c r="G27" s="434"/>
      <c r="H27" s="424">
        <v>1950</v>
      </c>
    </row>
    <row r="28" spans="1:8" ht="19.5" customHeight="1">
      <c r="A28" s="557"/>
      <c r="B28" s="558"/>
      <c r="C28" s="558"/>
      <c r="D28" s="243" t="s">
        <v>689</v>
      </c>
      <c r="E28" s="86" t="s">
        <v>1296</v>
      </c>
      <c r="F28" s="160">
        <v>150</v>
      </c>
      <c r="G28" s="434"/>
      <c r="H28" s="424">
        <v>1700</v>
      </c>
    </row>
    <row r="29" spans="1:8" ht="19.5" customHeight="1">
      <c r="A29" s="557"/>
      <c r="B29" s="558"/>
      <c r="C29" s="558"/>
      <c r="D29" s="243" t="s">
        <v>690</v>
      </c>
      <c r="E29" s="86" t="s">
        <v>1297</v>
      </c>
      <c r="F29" s="160">
        <v>250</v>
      </c>
      <c r="G29" s="434"/>
      <c r="H29" s="424">
        <v>2950</v>
      </c>
    </row>
    <row r="30" spans="1:8" ht="19.5" customHeight="1">
      <c r="A30" s="557"/>
      <c r="B30" s="558"/>
      <c r="C30" s="558"/>
      <c r="D30" s="243" t="s">
        <v>691</v>
      </c>
      <c r="E30" s="86" t="s">
        <v>1298</v>
      </c>
      <c r="F30" s="160">
        <v>150</v>
      </c>
      <c r="G30" s="434"/>
      <c r="H30" s="424">
        <v>1600</v>
      </c>
    </row>
    <row r="31" spans="1:8" ht="19.5" customHeight="1">
      <c r="A31" s="557"/>
      <c r="B31" s="558"/>
      <c r="C31" s="558"/>
      <c r="D31" s="243" t="s">
        <v>692</v>
      </c>
      <c r="E31" s="86" t="s">
        <v>1529</v>
      </c>
      <c r="F31" s="160">
        <v>200</v>
      </c>
      <c r="G31" s="434"/>
      <c r="H31" s="424">
        <v>2150</v>
      </c>
    </row>
    <row r="32" spans="1:8" ht="19.5" customHeight="1">
      <c r="A32" s="443"/>
      <c r="B32" s="444"/>
      <c r="C32" s="444"/>
      <c r="D32" s="243" t="s">
        <v>693</v>
      </c>
      <c r="E32" s="86" t="s">
        <v>1405</v>
      </c>
      <c r="F32" s="160">
        <v>400</v>
      </c>
      <c r="G32" s="434"/>
      <c r="H32" s="424">
        <v>5800</v>
      </c>
    </row>
    <row r="33" spans="1:8" ht="19.5" customHeight="1">
      <c r="A33" s="557"/>
      <c r="B33" s="558"/>
      <c r="C33" s="558"/>
      <c r="D33" s="243" t="s">
        <v>694</v>
      </c>
      <c r="E33" s="86" t="s">
        <v>1299</v>
      </c>
      <c r="F33" s="160">
        <v>150</v>
      </c>
      <c r="G33" s="434"/>
      <c r="H33" s="424">
        <v>1450</v>
      </c>
    </row>
    <row r="34" spans="1:8" ht="19.5" customHeight="1">
      <c r="A34" s="113"/>
      <c r="B34" s="114"/>
      <c r="C34" s="114"/>
      <c r="D34" s="243" t="s">
        <v>695</v>
      </c>
      <c r="E34" s="86" t="s">
        <v>1300</v>
      </c>
      <c r="F34" s="160">
        <v>250</v>
      </c>
      <c r="G34" s="434"/>
      <c r="H34" s="424">
        <v>1850</v>
      </c>
    </row>
    <row r="35" spans="1:8" ht="19.5" customHeight="1">
      <c r="A35" s="113"/>
      <c r="B35" s="114"/>
      <c r="C35" s="114"/>
      <c r="D35" s="243" t="s">
        <v>696</v>
      </c>
      <c r="E35" s="87" t="s">
        <v>1345</v>
      </c>
      <c r="F35" s="176">
        <v>150</v>
      </c>
      <c r="G35" s="436"/>
      <c r="H35" s="422">
        <v>2050</v>
      </c>
    </row>
    <row r="36" spans="1:8" ht="19.5" customHeight="1">
      <c r="A36" s="113"/>
      <c r="B36" s="114"/>
      <c r="C36" s="114"/>
      <c r="D36" s="247" t="s">
        <v>697</v>
      </c>
      <c r="E36" s="86" t="s">
        <v>1338</v>
      </c>
      <c r="F36" s="161">
        <v>100</v>
      </c>
      <c r="G36" s="437"/>
      <c r="H36" s="424">
        <v>2250</v>
      </c>
    </row>
    <row r="37" spans="1:8" ht="19.5" customHeight="1">
      <c r="A37" s="113"/>
      <c r="B37" s="114"/>
      <c r="C37" s="114"/>
      <c r="D37" s="247" t="s">
        <v>698</v>
      </c>
      <c r="E37" s="86" t="s">
        <v>1339</v>
      </c>
      <c r="F37" s="161">
        <v>100</v>
      </c>
      <c r="G37" s="438"/>
      <c r="H37" s="422">
        <v>2000</v>
      </c>
    </row>
    <row r="38" spans="1:8" ht="19.5" customHeight="1">
      <c r="A38" s="420"/>
      <c r="B38" s="421"/>
      <c r="C38" s="421"/>
      <c r="D38" s="247" t="s">
        <v>699</v>
      </c>
      <c r="E38" s="86" t="s">
        <v>1340</v>
      </c>
      <c r="F38" s="161">
        <v>50</v>
      </c>
      <c r="G38" s="438"/>
      <c r="H38" s="422">
        <v>850</v>
      </c>
    </row>
    <row r="39" spans="1:8" ht="19.5" customHeight="1">
      <c r="A39" s="420"/>
      <c r="B39" s="421"/>
      <c r="C39" s="421"/>
      <c r="D39" s="247" t="s">
        <v>700</v>
      </c>
      <c r="E39" s="86" t="s">
        <v>1341</v>
      </c>
      <c r="F39" s="161">
        <v>100</v>
      </c>
      <c r="G39" s="438"/>
      <c r="H39" s="422">
        <v>2550</v>
      </c>
    </row>
    <row r="40" spans="1:8" ht="19.5" customHeight="1">
      <c r="A40" s="420"/>
      <c r="B40" s="421"/>
      <c r="C40" s="421"/>
      <c r="D40" s="247"/>
      <c r="E40" s="86" t="s">
        <v>1342</v>
      </c>
      <c r="F40" s="161"/>
      <c r="G40" s="438"/>
      <c r="H40" s="422">
        <v>1150</v>
      </c>
    </row>
    <row r="41" spans="1:8" ht="19.5" customHeight="1">
      <c r="A41" s="420"/>
      <c r="B41" s="421"/>
      <c r="C41" s="421"/>
      <c r="D41" s="247"/>
      <c r="E41" s="86" t="s">
        <v>1410</v>
      </c>
      <c r="F41" s="161"/>
      <c r="G41" s="438"/>
      <c r="H41" s="422">
        <v>500</v>
      </c>
    </row>
    <row r="42" spans="1:8" ht="19.5" customHeight="1">
      <c r="A42" s="420"/>
      <c r="B42" s="421"/>
      <c r="C42" s="421"/>
      <c r="D42" s="247"/>
      <c r="E42" s="86" t="s">
        <v>1368</v>
      </c>
      <c r="F42" s="161"/>
      <c r="G42" s="438"/>
      <c r="H42" s="422">
        <v>200</v>
      </c>
    </row>
    <row r="43" spans="1:8" ht="19.5" customHeight="1">
      <c r="A43" s="420"/>
      <c r="B43" s="421"/>
      <c r="C43" s="421"/>
      <c r="D43" s="247" t="s">
        <v>701</v>
      </c>
      <c r="E43" s="86" t="s">
        <v>1434</v>
      </c>
      <c r="F43" s="161">
        <v>50</v>
      </c>
      <c r="G43" s="438"/>
      <c r="H43" s="422">
        <v>1250</v>
      </c>
    </row>
    <row r="44" spans="1:8" ht="19.5" customHeight="1">
      <c r="A44" s="420"/>
      <c r="B44" s="421"/>
      <c r="C44" s="421"/>
      <c r="D44" s="247"/>
      <c r="E44" s="87" t="s">
        <v>1343</v>
      </c>
      <c r="F44" s="52"/>
      <c r="G44" s="120"/>
      <c r="H44" s="422">
        <v>650</v>
      </c>
    </row>
    <row r="45" spans="1:8" ht="19.5" customHeight="1">
      <c r="A45" s="420"/>
      <c r="B45" s="421"/>
      <c r="C45" s="421"/>
      <c r="D45" s="247"/>
      <c r="E45" s="87"/>
      <c r="F45" s="176"/>
      <c r="G45" s="436"/>
      <c r="H45" s="422"/>
    </row>
    <row r="46" spans="1:8" ht="19.5" customHeight="1">
      <c r="A46" s="420"/>
      <c r="B46" s="421"/>
      <c r="C46" s="421"/>
      <c r="D46" s="247"/>
      <c r="E46" s="87"/>
      <c r="F46" s="176"/>
      <c r="G46" s="436"/>
      <c r="H46" s="422"/>
    </row>
    <row r="47" spans="1:8" ht="19.5" customHeight="1">
      <c r="A47" s="420"/>
      <c r="B47" s="421"/>
      <c r="C47" s="421"/>
      <c r="D47" s="249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40　店</v>
      </c>
      <c r="F48" s="53">
        <f>SUM(F5:F47)</f>
        <v>7350</v>
      </c>
      <c r="G48" s="53">
        <f>SUM(G5:G47)</f>
        <v>0</v>
      </c>
      <c r="H48" s="152">
        <f>SUM(H5:H47)</f>
        <v>83600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5:H48">
      <formula1>F45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SUM(A6+A17)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42" t="s">
        <v>110</v>
      </c>
      <c r="B5" s="85"/>
      <c r="C5" s="85"/>
      <c r="D5" s="242" t="s">
        <v>702</v>
      </c>
      <c r="E5" s="90" t="s">
        <v>1280</v>
      </c>
      <c r="F5" s="56">
        <v>650</v>
      </c>
      <c r="G5" s="439"/>
      <c r="H5" s="426">
        <v>5000</v>
      </c>
    </row>
    <row r="6" spans="1:8" ht="19.5" customHeight="1">
      <c r="A6" s="443">
        <f>SUM(G14)</f>
        <v>0</v>
      </c>
      <c r="B6" s="444" t="s">
        <v>100</v>
      </c>
      <c r="C6" s="444">
        <f>SUM(F14)</f>
        <v>1600</v>
      </c>
      <c r="D6" s="243" t="s">
        <v>703</v>
      </c>
      <c r="E6" s="86" t="s">
        <v>1281</v>
      </c>
      <c r="F6" s="57">
        <v>200</v>
      </c>
      <c r="G6" s="440"/>
      <c r="H6" s="424">
        <v>1750</v>
      </c>
    </row>
    <row r="7" spans="1:8" ht="19.5" customHeight="1">
      <c r="A7" s="443"/>
      <c r="B7" s="444"/>
      <c r="C7" s="444"/>
      <c r="D7" s="243" t="s">
        <v>704</v>
      </c>
      <c r="E7" s="86" t="s">
        <v>1282</v>
      </c>
      <c r="F7" s="57">
        <v>750</v>
      </c>
      <c r="G7" s="440"/>
      <c r="H7" s="424">
        <v>5600</v>
      </c>
    </row>
    <row r="8" spans="1:8" ht="19.5" customHeight="1">
      <c r="A8" s="445"/>
      <c r="B8" s="446"/>
      <c r="C8" s="446"/>
      <c r="D8" s="250"/>
      <c r="E8" s="93"/>
      <c r="F8" s="186"/>
      <c r="G8" s="441"/>
      <c r="H8" s="424"/>
    </row>
    <row r="9" spans="1:8" ht="19.5" customHeight="1">
      <c r="A9" s="443"/>
      <c r="B9" s="444"/>
      <c r="C9" s="444"/>
      <c r="D9" s="243"/>
      <c r="E9" s="260"/>
      <c r="F9" s="165"/>
      <c r="G9" s="448"/>
      <c r="H9" s="424"/>
    </row>
    <row r="10" spans="1:8" ht="19.5" customHeight="1">
      <c r="A10" s="443"/>
      <c r="B10" s="444"/>
      <c r="C10" s="444"/>
      <c r="D10" s="243"/>
      <c r="E10" s="260"/>
      <c r="F10" s="165"/>
      <c r="G10" s="448"/>
      <c r="H10" s="424"/>
    </row>
    <row r="11" spans="1:8" ht="19.5" customHeight="1">
      <c r="A11" s="443"/>
      <c r="B11" s="444"/>
      <c r="C11" s="444"/>
      <c r="D11" s="243"/>
      <c r="E11" s="260"/>
      <c r="F11" s="165"/>
      <c r="G11" s="448"/>
      <c r="H11" s="424"/>
    </row>
    <row r="12" spans="1:8" ht="19.5" customHeight="1">
      <c r="A12" s="443"/>
      <c r="B12" s="444"/>
      <c r="C12" s="444"/>
      <c r="D12" s="243"/>
      <c r="E12" s="260"/>
      <c r="F12" s="165"/>
      <c r="G12" s="448"/>
      <c r="H12" s="424"/>
    </row>
    <row r="13" spans="1:8" ht="19.5" customHeight="1">
      <c r="A13" s="443"/>
      <c r="B13" s="444"/>
      <c r="C13" s="444"/>
      <c r="D13" s="243"/>
      <c r="E13" s="260"/>
      <c r="F13" s="165"/>
      <c r="G13" s="448"/>
      <c r="H13" s="424"/>
    </row>
    <row r="14" spans="1:8" ht="19.5" customHeight="1">
      <c r="A14" s="559"/>
      <c r="B14" s="560"/>
      <c r="C14" s="560"/>
      <c r="D14" s="245"/>
      <c r="E14" s="91" t="str">
        <f>CONCATENATE(FIXED(COUNTA(E5:E13),0,0),"　店")</f>
        <v>3　店</v>
      </c>
      <c r="F14" s="53">
        <f>SUM(F5:F13)</f>
        <v>1600</v>
      </c>
      <c r="G14" s="53">
        <f>SUM(G5:G13)</f>
        <v>0</v>
      </c>
      <c r="H14" s="151">
        <f>SUM(H5:H13)</f>
        <v>12350</v>
      </c>
    </row>
    <row r="15" spans="1:8" ht="19.5" customHeight="1">
      <c r="A15" s="561"/>
      <c r="B15" s="562"/>
      <c r="C15" s="562"/>
      <c r="D15" s="249"/>
      <c r="E15" s="87"/>
      <c r="F15" s="54"/>
      <c r="G15" s="47"/>
      <c r="H15" s="422"/>
    </row>
    <row r="16" spans="1:8" ht="19.5" customHeight="1">
      <c r="A16" s="442" t="s">
        <v>64</v>
      </c>
      <c r="B16" s="85"/>
      <c r="C16" s="85"/>
      <c r="D16" s="242" t="s">
        <v>705</v>
      </c>
      <c r="E16" s="259" t="s">
        <v>1513</v>
      </c>
      <c r="F16" s="164">
        <v>1250</v>
      </c>
      <c r="G16" s="447"/>
      <c r="H16" s="423">
        <v>7600</v>
      </c>
    </row>
    <row r="17" spans="1:8" ht="19.5" customHeight="1">
      <c r="A17" s="443">
        <f>SUM(G48)</f>
        <v>0</v>
      </c>
      <c r="B17" s="444" t="s">
        <v>100</v>
      </c>
      <c r="C17" s="444">
        <f>SUM(F48)</f>
        <v>8950</v>
      </c>
      <c r="D17" s="243" t="s">
        <v>706</v>
      </c>
      <c r="E17" s="260" t="s">
        <v>944</v>
      </c>
      <c r="F17" s="165">
        <v>650</v>
      </c>
      <c r="G17" s="448"/>
      <c r="H17" s="424">
        <v>4050</v>
      </c>
    </row>
    <row r="18" spans="1:8" ht="19.5" customHeight="1">
      <c r="A18" s="443"/>
      <c r="B18" s="444"/>
      <c r="C18" s="444"/>
      <c r="D18" s="243" t="s">
        <v>707</v>
      </c>
      <c r="E18" s="260" t="s">
        <v>1514</v>
      </c>
      <c r="F18" s="165">
        <v>300</v>
      </c>
      <c r="G18" s="448"/>
      <c r="H18" s="424">
        <v>2000</v>
      </c>
    </row>
    <row r="19" spans="1:8" ht="19.5" customHeight="1">
      <c r="A19" s="443"/>
      <c r="B19" s="444"/>
      <c r="C19" s="444"/>
      <c r="D19" s="243" t="s">
        <v>708</v>
      </c>
      <c r="E19" s="260" t="s">
        <v>945</v>
      </c>
      <c r="F19" s="165">
        <v>400</v>
      </c>
      <c r="G19" s="448"/>
      <c r="H19" s="424">
        <v>2500</v>
      </c>
    </row>
    <row r="20" spans="1:8" ht="19.5" customHeight="1">
      <c r="A20" s="443"/>
      <c r="B20" s="444"/>
      <c r="C20" s="444"/>
      <c r="D20" s="243" t="s">
        <v>709</v>
      </c>
      <c r="E20" s="260" t="s">
        <v>1515</v>
      </c>
      <c r="F20" s="165">
        <v>400</v>
      </c>
      <c r="G20" s="448"/>
      <c r="H20" s="424">
        <v>3700</v>
      </c>
    </row>
    <row r="21" spans="1:8" ht="19.5" customHeight="1">
      <c r="A21" s="443"/>
      <c r="B21" s="444"/>
      <c r="C21" s="444"/>
      <c r="D21" s="243" t="s">
        <v>1544</v>
      </c>
      <c r="E21" s="260" t="s">
        <v>1543</v>
      </c>
      <c r="F21" s="165">
        <v>250</v>
      </c>
      <c r="G21" s="448"/>
      <c r="H21" s="424">
        <v>2050</v>
      </c>
    </row>
    <row r="22" spans="1:8" ht="19.5" customHeight="1">
      <c r="A22" s="443"/>
      <c r="B22" s="444"/>
      <c r="C22" s="444"/>
      <c r="D22" s="243" t="s">
        <v>710</v>
      </c>
      <c r="E22" s="260" t="s">
        <v>1271</v>
      </c>
      <c r="F22" s="165">
        <v>1050</v>
      </c>
      <c r="G22" s="448"/>
      <c r="H22" s="424">
        <v>11350</v>
      </c>
    </row>
    <row r="23" spans="1:8" ht="19.5" customHeight="1">
      <c r="A23" s="443"/>
      <c r="B23" s="444"/>
      <c r="C23" s="444"/>
      <c r="D23" s="243" t="s">
        <v>1542</v>
      </c>
      <c r="E23" s="260" t="s">
        <v>946</v>
      </c>
      <c r="F23" s="165">
        <v>450</v>
      </c>
      <c r="G23" s="448"/>
      <c r="H23" s="424">
        <v>2250</v>
      </c>
    </row>
    <row r="24" spans="1:8" ht="19.5" customHeight="1">
      <c r="A24" s="443"/>
      <c r="B24" s="444"/>
      <c r="C24" s="444"/>
      <c r="D24" s="243" t="s">
        <v>711</v>
      </c>
      <c r="E24" s="260" t="s">
        <v>947</v>
      </c>
      <c r="F24" s="165">
        <v>150</v>
      </c>
      <c r="G24" s="448"/>
      <c r="H24" s="424">
        <v>1900</v>
      </c>
    </row>
    <row r="25" spans="1:8" ht="19.5" customHeight="1">
      <c r="A25" s="443"/>
      <c r="B25" s="444"/>
      <c r="C25" s="444"/>
      <c r="D25" s="243" t="s">
        <v>712</v>
      </c>
      <c r="E25" s="260" t="s">
        <v>1272</v>
      </c>
      <c r="F25" s="165">
        <v>100</v>
      </c>
      <c r="G25" s="448"/>
      <c r="H25" s="424">
        <v>1000</v>
      </c>
    </row>
    <row r="26" spans="1:8" ht="19.5" customHeight="1">
      <c r="A26" s="443"/>
      <c r="B26" s="444"/>
      <c r="C26" s="444"/>
      <c r="D26" s="243" t="s">
        <v>713</v>
      </c>
      <c r="E26" s="260" t="s">
        <v>1273</v>
      </c>
      <c r="F26" s="165">
        <v>100</v>
      </c>
      <c r="G26" s="448"/>
      <c r="H26" s="424">
        <v>2000</v>
      </c>
    </row>
    <row r="27" spans="1:8" ht="19.5" customHeight="1">
      <c r="A27" s="443"/>
      <c r="B27" s="444"/>
      <c r="C27" s="444"/>
      <c r="D27" s="243" t="s">
        <v>714</v>
      </c>
      <c r="E27" s="260" t="s">
        <v>1274</v>
      </c>
      <c r="F27" s="165">
        <v>100</v>
      </c>
      <c r="G27" s="448"/>
      <c r="H27" s="424">
        <v>1250</v>
      </c>
    </row>
    <row r="28" spans="1:8" ht="19.5" customHeight="1">
      <c r="A28" s="443"/>
      <c r="B28" s="444"/>
      <c r="C28" s="444"/>
      <c r="D28" s="243" t="s">
        <v>715</v>
      </c>
      <c r="E28" s="260" t="s">
        <v>948</v>
      </c>
      <c r="F28" s="165">
        <v>300</v>
      </c>
      <c r="G28" s="448"/>
      <c r="H28" s="424">
        <v>2100</v>
      </c>
    </row>
    <row r="29" spans="1:8" ht="19.5" customHeight="1">
      <c r="A29" s="443"/>
      <c r="B29" s="444"/>
      <c r="C29" s="444"/>
      <c r="D29" s="243" t="s">
        <v>716</v>
      </c>
      <c r="E29" s="260" t="s">
        <v>1275</v>
      </c>
      <c r="F29" s="165">
        <v>250</v>
      </c>
      <c r="G29" s="448"/>
      <c r="H29" s="424">
        <v>1800</v>
      </c>
    </row>
    <row r="30" spans="1:8" ht="19.5" customHeight="1">
      <c r="A30" s="443"/>
      <c r="B30" s="444"/>
      <c r="C30" s="444"/>
      <c r="D30" s="243" t="s">
        <v>717</v>
      </c>
      <c r="E30" s="260" t="s">
        <v>1276</v>
      </c>
      <c r="F30" s="165">
        <v>200</v>
      </c>
      <c r="G30" s="448"/>
      <c r="H30" s="424">
        <v>2100</v>
      </c>
    </row>
    <row r="31" spans="1:8" ht="19.5" customHeight="1">
      <c r="A31" s="443"/>
      <c r="B31" s="444"/>
      <c r="C31" s="444"/>
      <c r="D31" s="243" t="s">
        <v>718</v>
      </c>
      <c r="E31" s="260" t="s">
        <v>1516</v>
      </c>
      <c r="F31" s="165">
        <v>100</v>
      </c>
      <c r="G31" s="448"/>
      <c r="H31" s="424">
        <v>2000</v>
      </c>
    </row>
    <row r="32" spans="1:8" ht="19.5" customHeight="1">
      <c r="A32" s="443"/>
      <c r="B32" s="444"/>
      <c r="C32" s="444"/>
      <c r="D32" s="243" t="s">
        <v>719</v>
      </c>
      <c r="E32" s="260" t="s">
        <v>1517</v>
      </c>
      <c r="F32" s="165">
        <v>200</v>
      </c>
      <c r="G32" s="448"/>
      <c r="H32" s="424">
        <v>1850</v>
      </c>
    </row>
    <row r="33" spans="1:8" ht="19.5" customHeight="1">
      <c r="A33" s="443"/>
      <c r="B33" s="444"/>
      <c r="C33" s="444"/>
      <c r="D33" s="243" t="s">
        <v>720</v>
      </c>
      <c r="E33" s="260" t="s">
        <v>1518</v>
      </c>
      <c r="F33" s="166">
        <v>100</v>
      </c>
      <c r="G33" s="449"/>
      <c r="H33" s="424">
        <v>1850</v>
      </c>
    </row>
    <row r="34" spans="1:8" ht="19.5" customHeight="1">
      <c r="A34" s="443"/>
      <c r="B34" s="444"/>
      <c r="C34" s="444"/>
      <c r="D34" s="243" t="s">
        <v>721</v>
      </c>
      <c r="E34" s="260" t="s">
        <v>1519</v>
      </c>
      <c r="F34" s="165">
        <v>300</v>
      </c>
      <c r="G34" s="448"/>
      <c r="H34" s="424">
        <v>1900</v>
      </c>
    </row>
    <row r="35" spans="1:8" ht="19.5" customHeight="1">
      <c r="A35" s="443"/>
      <c r="B35" s="444"/>
      <c r="C35" s="444"/>
      <c r="D35" s="243" t="s">
        <v>722</v>
      </c>
      <c r="E35" s="260" t="s">
        <v>1277</v>
      </c>
      <c r="F35" s="165">
        <v>500</v>
      </c>
      <c r="G35" s="448"/>
      <c r="H35" s="424">
        <v>4650</v>
      </c>
    </row>
    <row r="36" spans="1:8" ht="19.5" customHeight="1">
      <c r="A36" s="443"/>
      <c r="B36" s="444"/>
      <c r="C36" s="444"/>
      <c r="D36" s="243" t="s">
        <v>723</v>
      </c>
      <c r="E36" s="260" t="s">
        <v>1278</v>
      </c>
      <c r="F36" s="165">
        <v>150</v>
      </c>
      <c r="G36" s="448"/>
      <c r="H36" s="424">
        <v>1300</v>
      </c>
    </row>
    <row r="37" spans="1:8" ht="19.5" customHeight="1">
      <c r="A37" s="443"/>
      <c r="B37" s="444"/>
      <c r="C37" s="444"/>
      <c r="D37" s="243" t="s">
        <v>724</v>
      </c>
      <c r="E37" s="260" t="s">
        <v>1279</v>
      </c>
      <c r="F37" s="165">
        <v>450</v>
      </c>
      <c r="G37" s="448"/>
      <c r="H37" s="424">
        <v>4500</v>
      </c>
    </row>
    <row r="38" spans="1:8" ht="19.5" customHeight="1">
      <c r="A38" s="443"/>
      <c r="B38" s="444"/>
      <c r="C38" s="444"/>
      <c r="D38" s="243" t="s">
        <v>725</v>
      </c>
      <c r="E38" s="187" t="s">
        <v>1346</v>
      </c>
      <c r="F38" s="167">
        <v>300</v>
      </c>
      <c r="G38" s="450"/>
      <c r="H38" s="424">
        <v>2850</v>
      </c>
    </row>
    <row r="39" spans="1:8" ht="19.5" customHeight="1">
      <c r="A39" s="443"/>
      <c r="B39" s="444"/>
      <c r="C39" s="444"/>
      <c r="D39" s="243" t="s">
        <v>726</v>
      </c>
      <c r="E39" s="187" t="s">
        <v>1347</v>
      </c>
      <c r="F39" s="167">
        <v>250</v>
      </c>
      <c r="G39" s="450"/>
      <c r="H39" s="424">
        <v>1650</v>
      </c>
    </row>
    <row r="40" spans="1:8" ht="19.5" customHeight="1">
      <c r="A40" s="443"/>
      <c r="B40" s="444"/>
      <c r="C40" s="444"/>
      <c r="D40" s="243" t="s">
        <v>727</v>
      </c>
      <c r="E40" s="187" t="s">
        <v>1348</v>
      </c>
      <c r="F40" s="168">
        <v>500</v>
      </c>
      <c r="G40" s="451"/>
      <c r="H40" s="424">
        <v>3900</v>
      </c>
    </row>
    <row r="41" spans="1:8" ht="19.5" customHeight="1">
      <c r="A41" s="443"/>
      <c r="B41" s="444"/>
      <c r="C41" s="444"/>
      <c r="D41" s="243" t="s">
        <v>728</v>
      </c>
      <c r="E41" s="187" t="s">
        <v>1335</v>
      </c>
      <c r="F41" s="168">
        <v>50</v>
      </c>
      <c r="G41" s="451"/>
      <c r="H41" s="424">
        <v>1150</v>
      </c>
    </row>
    <row r="42" spans="1:8" ht="19.5" customHeight="1">
      <c r="A42" s="443"/>
      <c r="B42" s="444"/>
      <c r="C42" s="444"/>
      <c r="D42" s="243" t="s">
        <v>729</v>
      </c>
      <c r="E42" s="187" t="s">
        <v>1336</v>
      </c>
      <c r="F42" s="167">
        <v>50</v>
      </c>
      <c r="G42" s="450"/>
      <c r="H42" s="424">
        <v>1050</v>
      </c>
    </row>
    <row r="43" spans="1:8" ht="19.5" customHeight="1">
      <c r="A43" s="443"/>
      <c r="B43" s="444"/>
      <c r="C43" s="444"/>
      <c r="D43" s="243" t="s">
        <v>730</v>
      </c>
      <c r="E43" s="187" t="s">
        <v>1337</v>
      </c>
      <c r="F43" s="167">
        <v>50</v>
      </c>
      <c r="G43" s="450"/>
      <c r="H43" s="424">
        <v>350</v>
      </c>
    </row>
    <row r="44" spans="1:8" ht="19.5" customHeight="1">
      <c r="A44" s="443"/>
      <c r="B44" s="444"/>
      <c r="C44" s="444"/>
      <c r="D44" s="244"/>
      <c r="E44" s="86"/>
      <c r="F44" s="44"/>
      <c r="G44" s="119"/>
      <c r="H44" s="424"/>
    </row>
    <row r="45" spans="1:8" ht="19.5" customHeight="1">
      <c r="A45" s="443"/>
      <c r="B45" s="444"/>
      <c r="C45" s="444"/>
      <c r="D45" s="244"/>
      <c r="E45" s="86"/>
      <c r="F45" s="44"/>
      <c r="G45" s="119"/>
      <c r="H45" s="424"/>
    </row>
    <row r="46" spans="1:8" ht="19.5" customHeight="1">
      <c r="A46" s="443"/>
      <c r="B46" s="444"/>
      <c r="C46" s="444"/>
      <c r="D46" s="244"/>
      <c r="E46" s="86"/>
      <c r="F46" s="44"/>
      <c r="G46" s="119"/>
      <c r="H46" s="424"/>
    </row>
    <row r="47" spans="1:8" ht="19.5" customHeight="1">
      <c r="A47" s="452"/>
      <c r="B47" s="453"/>
      <c r="C47" s="453"/>
      <c r="D47" s="249"/>
      <c r="E47" s="87"/>
      <c r="F47" s="47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32　店</v>
      </c>
      <c r="F48" s="46">
        <f>SUM(F16:F47)</f>
        <v>8950</v>
      </c>
      <c r="G48" s="46">
        <f>SUM(G16:G47)</f>
        <v>0</v>
      </c>
      <c r="H48" s="152">
        <f>SUM(H16:H47)</f>
        <v>76650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SUM(A6,A16,A35)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64" t="s">
        <v>96</v>
      </c>
      <c r="B5" s="465"/>
      <c r="C5" s="465"/>
      <c r="D5" s="248" t="s">
        <v>731</v>
      </c>
      <c r="E5" s="257" t="s">
        <v>1330</v>
      </c>
      <c r="F5" s="175">
        <v>550</v>
      </c>
      <c r="G5" s="343"/>
      <c r="H5" s="426">
        <v>7250</v>
      </c>
    </row>
    <row r="6" spans="1:8" ht="19.5" customHeight="1">
      <c r="A6" s="443">
        <f>SUM(G13)</f>
        <v>0</v>
      </c>
      <c r="B6" s="444" t="s">
        <v>100</v>
      </c>
      <c r="C6" s="444">
        <f>SUM(F13)</f>
        <v>550</v>
      </c>
      <c r="D6" s="244"/>
      <c r="E6" s="83"/>
      <c r="F6" s="52"/>
      <c r="G6" s="119"/>
      <c r="H6" s="424"/>
    </row>
    <row r="7" spans="1:8" ht="19.5" customHeight="1">
      <c r="A7" s="115"/>
      <c r="B7" s="116"/>
      <c r="C7" s="116"/>
      <c r="D7" s="244"/>
      <c r="E7" s="83"/>
      <c r="F7" s="52"/>
      <c r="G7" s="119"/>
      <c r="H7" s="424"/>
    </row>
    <row r="8" spans="1:8" ht="19.5" customHeight="1">
      <c r="A8" s="115"/>
      <c r="B8" s="116"/>
      <c r="C8" s="116"/>
      <c r="D8" s="244"/>
      <c r="E8" s="83"/>
      <c r="F8" s="52"/>
      <c r="G8" s="119"/>
      <c r="H8" s="424"/>
    </row>
    <row r="9" spans="1:8" ht="19.5" customHeight="1">
      <c r="A9" s="115"/>
      <c r="B9" s="116"/>
      <c r="C9" s="116"/>
      <c r="D9" s="244"/>
      <c r="E9" s="83"/>
      <c r="F9" s="52"/>
      <c r="G9" s="119"/>
      <c r="H9" s="424"/>
    </row>
    <row r="10" spans="1:8" ht="19.5" customHeight="1">
      <c r="A10" s="115"/>
      <c r="B10" s="116"/>
      <c r="C10" s="116"/>
      <c r="D10" s="244"/>
      <c r="E10" s="83"/>
      <c r="F10" s="52"/>
      <c r="G10" s="119"/>
      <c r="H10" s="424"/>
    </row>
    <row r="11" spans="1:8" ht="19.5" customHeight="1">
      <c r="A11" s="115"/>
      <c r="B11" s="116"/>
      <c r="C11" s="116"/>
      <c r="D11" s="244"/>
      <c r="E11" s="83"/>
      <c r="F11" s="52"/>
      <c r="G11" s="119"/>
      <c r="H11" s="424"/>
    </row>
    <row r="12" spans="1:8" ht="19.5" customHeight="1">
      <c r="A12" s="466"/>
      <c r="B12" s="467"/>
      <c r="C12" s="467"/>
      <c r="D12" s="246"/>
      <c r="E12" s="468"/>
      <c r="F12" s="55"/>
      <c r="G12" s="169"/>
      <c r="H12" s="425"/>
    </row>
    <row r="13" spans="1:8" s="50" customFormat="1" ht="19.5" customHeight="1">
      <c r="A13" s="45"/>
      <c r="B13" s="73"/>
      <c r="C13" s="73"/>
      <c r="D13" s="245"/>
      <c r="E13" s="49" t="str">
        <f>CONCATENATE(FIXED(COUNTA(E5:E12),0,0),"　店")</f>
        <v>1　店</v>
      </c>
      <c r="F13" s="53">
        <f>SUM(F5:F12)</f>
        <v>550</v>
      </c>
      <c r="G13" s="53">
        <f>SUM(G5:G12)</f>
        <v>0</v>
      </c>
      <c r="H13" s="151">
        <f>SUM(H5:H12)</f>
        <v>7250</v>
      </c>
    </row>
    <row r="14" spans="1:8" s="50" customFormat="1" ht="19.5" customHeight="1">
      <c r="A14" s="457"/>
      <c r="B14" s="458"/>
      <c r="C14" s="458"/>
      <c r="D14" s="459"/>
      <c r="E14" s="460"/>
      <c r="F14" s="461"/>
      <c r="G14" s="462"/>
      <c r="H14" s="463"/>
    </row>
    <row r="15" spans="1:8" ht="19.5" customHeight="1">
      <c r="A15" s="442" t="s">
        <v>65</v>
      </c>
      <c r="B15" s="85"/>
      <c r="C15" s="85"/>
      <c r="D15" s="242" t="s">
        <v>732</v>
      </c>
      <c r="E15" s="85" t="s">
        <v>1265</v>
      </c>
      <c r="F15" s="59">
        <v>1450</v>
      </c>
      <c r="G15" s="454"/>
      <c r="H15" s="423">
        <v>12550</v>
      </c>
    </row>
    <row r="16" spans="1:8" ht="19.5" customHeight="1">
      <c r="A16" s="443">
        <f>SUM(G32)</f>
        <v>0</v>
      </c>
      <c r="B16" s="444" t="s">
        <v>100</v>
      </c>
      <c r="C16" s="444">
        <f>SUM(F32)</f>
        <v>3150</v>
      </c>
      <c r="D16" s="243" t="s">
        <v>733</v>
      </c>
      <c r="E16" s="83" t="s">
        <v>949</v>
      </c>
      <c r="F16" s="60">
        <v>450</v>
      </c>
      <c r="G16" s="455"/>
      <c r="H16" s="424">
        <v>4950</v>
      </c>
    </row>
    <row r="17" spans="1:8" ht="19.5" customHeight="1">
      <c r="A17" s="443"/>
      <c r="B17" s="444"/>
      <c r="C17" s="444"/>
      <c r="D17" s="243" t="s">
        <v>734</v>
      </c>
      <c r="E17" s="83" t="s">
        <v>1266</v>
      </c>
      <c r="F17" s="60">
        <v>250</v>
      </c>
      <c r="G17" s="455"/>
      <c r="H17" s="424">
        <v>4050</v>
      </c>
    </row>
    <row r="18" spans="1:8" ht="19.5" customHeight="1">
      <c r="A18" s="443"/>
      <c r="B18" s="444"/>
      <c r="C18" s="444"/>
      <c r="D18" s="243" t="s">
        <v>735</v>
      </c>
      <c r="E18" s="83" t="s">
        <v>1267</v>
      </c>
      <c r="F18" s="60">
        <v>100</v>
      </c>
      <c r="G18" s="455"/>
      <c r="H18" s="424">
        <v>1200</v>
      </c>
    </row>
    <row r="19" spans="1:8" ht="19.5" customHeight="1">
      <c r="A19" s="469"/>
      <c r="B19" s="83"/>
      <c r="C19" s="83"/>
      <c r="D19" s="243" t="s">
        <v>736</v>
      </c>
      <c r="E19" s="258" t="s">
        <v>1268</v>
      </c>
      <c r="F19" s="61">
        <v>450</v>
      </c>
      <c r="G19" s="456"/>
      <c r="H19" s="424">
        <v>5150</v>
      </c>
    </row>
    <row r="20" spans="1:8" ht="19.5" customHeight="1">
      <c r="A20" s="115"/>
      <c r="B20" s="116"/>
      <c r="C20" s="116"/>
      <c r="D20" s="243" t="s">
        <v>737</v>
      </c>
      <c r="E20" s="258" t="s">
        <v>1331</v>
      </c>
      <c r="F20" s="61">
        <v>100</v>
      </c>
      <c r="G20" s="456"/>
      <c r="H20" s="424">
        <v>1550</v>
      </c>
    </row>
    <row r="21" spans="1:8" ht="19.5" customHeight="1">
      <c r="A21" s="443"/>
      <c r="B21" s="444"/>
      <c r="C21" s="444"/>
      <c r="D21" s="243" t="s">
        <v>738</v>
      </c>
      <c r="E21" s="258" t="s">
        <v>1332</v>
      </c>
      <c r="F21" s="61">
        <v>50</v>
      </c>
      <c r="G21" s="456"/>
      <c r="H21" s="424">
        <v>1450</v>
      </c>
    </row>
    <row r="22" spans="1:8" ht="19.5" customHeight="1">
      <c r="A22" s="443"/>
      <c r="B22" s="444"/>
      <c r="C22" s="444"/>
      <c r="D22" s="243" t="s">
        <v>739</v>
      </c>
      <c r="E22" s="258" t="s">
        <v>1269</v>
      </c>
      <c r="F22" s="61">
        <v>150</v>
      </c>
      <c r="G22" s="456"/>
      <c r="H22" s="424">
        <v>2100</v>
      </c>
    </row>
    <row r="23" spans="1:8" ht="19.5" customHeight="1">
      <c r="A23" s="443"/>
      <c r="B23" s="444"/>
      <c r="C23" s="444"/>
      <c r="D23" s="243" t="s">
        <v>740</v>
      </c>
      <c r="E23" s="258" t="s">
        <v>1333</v>
      </c>
      <c r="F23" s="61">
        <v>150</v>
      </c>
      <c r="G23" s="456"/>
      <c r="H23" s="424">
        <v>1750</v>
      </c>
    </row>
    <row r="24" spans="1:8" ht="19.5" customHeight="1">
      <c r="A24" s="443"/>
      <c r="B24" s="444"/>
      <c r="C24" s="444"/>
      <c r="D24" s="243"/>
      <c r="E24" s="83"/>
      <c r="F24" s="61"/>
      <c r="G24" s="456"/>
      <c r="H24" s="424"/>
    </row>
    <row r="25" spans="1:8" ht="19.5" customHeight="1">
      <c r="A25" s="443"/>
      <c r="B25" s="444"/>
      <c r="C25" s="444"/>
      <c r="D25" s="243"/>
      <c r="E25" s="83"/>
      <c r="F25" s="61"/>
      <c r="G25" s="456"/>
      <c r="H25" s="424"/>
    </row>
    <row r="26" spans="1:8" ht="19.5" customHeight="1">
      <c r="A26" s="443"/>
      <c r="B26" s="444"/>
      <c r="C26" s="444"/>
      <c r="D26" s="243"/>
      <c r="E26" s="83"/>
      <c r="F26" s="61"/>
      <c r="G26" s="456"/>
      <c r="H26" s="424"/>
    </row>
    <row r="27" spans="1:8" ht="19.5" customHeight="1">
      <c r="A27" s="443"/>
      <c r="B27" s="444"/>
      <c r="C27" s="444"/>
      <c r="D27" s="243"/>
      <c r="E27" s="83"/>
      <c r="F27" s="61"/>
      <c r="G27" s="456"/>
      <c r="H27" s="424"/>
    </row>
    <row r="28" spans="1:8" ht="19.5" customHeight="1">
      <c r="A28" s="443"/>
      <c r="B28" s="444"/>
      <c r="C28" s="444"/>
      <c r="D28" s="243"/>
      <c r="E28" s="83"/>
      <c r="F28" s="61"/>
      <c r="G28" s="456"/>
      <c r="H28" s="424"/>
    </row>
    <row r="29" spans="1:8" ht="19.5" customHeight="1">
      <c r="A29" s="443"/>
      <c r="B29" s="444"/>
      <c r="C29" s="444"/>
      <c r="D29" s="243"/>
      <c r="E29" s="83"/>
      <c r="F29" s="61"/>
      <c r="G29" s="456"/>
      <c r="H29" s="424"/>
    </row>
    <row r="30" spans="1:8" ht="19.5" customHeight="1">
      <c r="A30" s="443"/>
      <c r="B30" s="444"/>
      <c r="C30" s="444"/>
      <c r="D30" s="244"/>
      <c r="E30" s="83"/>
      <c r="F30" s="52"/>
      <c r="G30" s="119"/>
      <c r="H30" s="424"/>
    </row>
    <row r="31" spans="1:8" ht="19.5" customHeight="1">
      <c r="A31" s="443"/>
      <c r="B31" s="444"/>
      <c r="C31" s="444"/>
      <c r="D31" s="244"/>
      <c r="E31" s="83"/>
      <c r="F31" s="52"/>
      <c r="G31" s="119"/>
      <c r="H31" s="424"/>
    </row>
    <row r="32" spans="1:8" s="50" customFormat="1" ht="19.5" customHeight="1">
      <c r="A32" s="563"/>
      <c r="B32" s="49"/>
      <c r="C32" s="49"/>
      <c r="D32" s="245"/>
      <c r="E32" s="49" t="str">
        <f>CONCATENATE(FIXED(COUNTA(E15:E31),0,0),"　店")</f>
        <v>9　店</v>
      </c>
      <c r="F32" s="53">
        <f>SUM(F15:F31)</f>
        <v>3150</v>
      </c>
      <c r="G32" s="53">
        <f>SUM(G15:G31)</f>
        <v>0</v>
      </c>
      <c r="H32" s="151">
        <f>SUM(H15:H31)</f>
        <v>34750</v>
      </c>
    </row>
    <row r="33" spans="1:8" s="50" customFormat="1" ht="19.5" customHeight="1">
      <c r="A33" s="457"/>
      <c r="B33" s="458"/>
      <c r="C33" s="458"/>
      <c r="D33" s="459"/>
      <c r="E33" s="460"/>
      <c r="F33" s="461"/>
      <c r="G33" s="462"/>
      <c r="H33" s="463"/>
    </row>
    <row r="34" spans="1:8" ht="19.5" customHeight="1">
      <c r="A34" s="442" t="s">
        <v>66</v>
      </c>
      <c r="B34" s="85"/>
      <c r="C34" s="85"/>
      <c r="D34" s="242" t="s">
        <v>741</v>
      </c>
      <c r="E34" s="85" t="s">
        <v>1270</v>
      </c>
      <c r="F34" s="48">
        <v>1450</v>
      </c>
      <c r="G34" s="112"/>
      <c r="H34" s="423">
        <v>10900</v>
      </c>
    </row>
    <row r="35" spans="1:8" ht="19.5" customHeight="1">
      <c r="A35" s="443">
        <f>SUM(G48)</f>
        <v>0</v>
      </c>
      <c r="B35" s="444" t="s">
        <v>100</v>
      </c>
      <c r="C35" s="444">
        <f>SUM(F48)</f>
        <v>2050</v>
      </c>
      <c r="D35" s="243" t="s">
        <v>742</v>
      </c>
      <c r="E35" s="83" t="s">
        <v>1334</v>
      </c>
      <c r="F35" s="44">
        <v>600</v>
      </c>
      <c r="G35" s="119"/>
      <c r="H35" s="424">
        <v>6800</v>
      </c>
    </row>
    <row r="36" spans="1:8" ht="19.5" customHeight="1">
      <c r="A36" s="115"/>
      <c r="B36" s="116"/>
      <c r="C36" s="116"/>
      <c r="D36" s="243"/>
      <c r="E36" s="83"/>
      <c r="F36" s="44"/>
      <c r="G36" s="119"/>
      <c r="H36" s="424"/>
    </row>
    <row r="37" spans="1:8" ht="19.5" customHeight="1">
      <c r="A37" s="115"/>
      <c r="B37" s="116"/>
      <c r="C37" s="116"/>
      <c r="D37" s="243"/>
      <c r="E37" s="83"/>
      <c r="F37" s="44"/>
      <c r="G37" s="119"/>
      <c r="H37" s="424"/>
    </row>
    <row r="38" spans="1:8" ht="19.5" customHeight="1">
      <c r="A38" s="115"/>
      <c r="B38" s="116"/>
      <c r="C38" s="116"/>
      <c r="D38" s="243"/>
      <c r="E38" s="83"/>
      <c r="F38" s="44"/>
      <c r="G38" s="119"/>
      <c r="H38" s="424"/>
    </row>
    <row r="39" spans="1:8" ht="19.5" customHeight="1">
      <c r="A39" s="115"/>
      <c r="B39" s="116"/>
      <c r="C39" s="116"/>
      <c r="D39" s="243"/>
      <c r="E39" s="83"/>
      <c r="F39" s="44"/>
      <c r="G39" s="119"/>
      <c r="H39" s="424"/>
    </row>
    <row r="40" spans="1:8" ht="19.5" customHeight="1">
      <c r="A40" s="115"/>
      <c r="B40" s="116"/>
      <c r="C40" s="116"/>
      <c r="D40" s="243"/>
      <c r="E40" s="83"/>
      <c r="F40" s="44"/>
      <c r="G40" s="119"/>
      <c r="H40" s="424"/>
    </row>
    <row r="41" spans="1:8" ht="19.5" customHeight="1">
      <c r="A41" s="115"/>
      <c r="B41" s="116"/>
      <c r="C41" s="116"/>
      <c r="D41" s="243"/>
      <c r="E41" s="83"/>
      <c r="F41" s="44"/>
      <c r="G41" s="119"/>
      <c r="H41" s="424"/>
    </row>
    <row r="42" spans="1:8" ht="19.5" customHeight="1">
      <c r="A42" s="115"/>
      <c r="B42" s="116"/>
      <c r="C42" s="116"/>
      <c r="D42" s="243"/>
      <c r="E42" s="83"/>
      <c r="F42" s="44"/>
      <c r="G42" s="119"/>
      <c r="H42" s="424"/>
    </row>
    <row r="43" spans="1:8" ht="19.5" customHeight="1">
      <c r="A43" s="115"/>
      <c r="B43" s="116"/>
      <c r="C43" s="116"/>
      <c r="D43" s="243"/>
      <c r="E43" s="83"/>
      <c r="F43" s="44"/>
      <c r="G43" s="119"/>
      <c r="H43" s="424"/>
    </row>
    <row r="44" spans="1:8" ht="19.5" customHeight="1">
      <c r="A44" s="115"/>
      <c r="B44" s="116"/>
      <c r="C44" s="116"/>
      <c r="D44" s="243"/>
      <c r="E44" s="83"/>
      <c r="F44" s="44"/>
      <c r="G44" s="119"/>
      <c r="H44" s="424"/>
    </row>
    <row r="45" spans="1:8" ht="19.5" customHeight="1">
      <c r="A45" s="115"/>
      <c r="B45" s="116"/>
      <c r="C45" s="116"/>
      <c r="D45" s="243"/>
      <c r="E45" s="83"/>
      <c r="F45" s="44"/>
      <c r="G45" s="119"/>
      <c r="H45" s="424"/>
    </row>
    <row r="46" spans="1:8" ht="19.5" customHeight="1">
      <c r="A46" s="443"/>
      <c r="B46" s="444"/>
      <c r="C46" s="444"/>
      <c r="D46" s="244"/>
      <c r="E46" s="83"/>
      <c r="F46" s="52"/>
      <c r="G46" s="119"/>
      <c r="H46" s="424"/>
    </row>
    <row r="47" spans="1:8" ht="19.5" customHeight="1">
      <c r="A47" s="443"/>
      <c r="B47" s="444"/>
      <c r="C47" s="444"/>
      <c r="D47" s="244"/>
      <c r="E47" s="83"/>
      <c r="F47" s="52"/>
      <c r="G47" s="119"/>
      <c r="H47" s="424"/>
    </row>
    <row r="48" spans="1:8" s="50" customFormat="1" ht="19.5" customHeight="1">
      <c r="A48" s="45"/>
      <c r="B48" s="73"/>
      <c r="C48" s="73"/>
      <c r="D48" s="245"/>
      <c r="E48" s="49" t="str">
        <f>CONCATENATE(FIXED(COUNTA(E34:E47),0,0),"　店")</f>
        <v>2　店</v>
      </c>
      <c r="F48" s="53">
        <f>SUM(F34:F47)</f>
        <v>2050</v>
      </c>
      <c r="G48" s="53">
        <f>SUM(G34:G47)</f>
        <v>0</v>
      </c>
      <c r="H48" s="151">
        <f>SUM(H34:H47)</f>
        <v>17700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42" t="s">
        <v>67</v>
      </c>
      <c r="B5" s="85"/>
      <c r="C5" s="85"/>
      <c r="D5" s="242" t="s">
        <v>743</v>
      </c>
      <c r="E5" s="90" t="s">
        <v>1251</v>
      </c>
      <c r="F5" s="470">
        <v>750</v>
      </c>
      <c r="G5" s="270"/>
      <c r="H5" s="423">
        <v>7350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4150</v>
      </c>
      <c r="D6" s="243" t="s">
        <v>744</v>
      </c>
      <c r="E6" s="86" t="s">
        <v>1252</v>
      </c>
      <c r="F6" s="471">
        <v>100</v>
      </c>
      <c r="G6" s="271"/>
      <c r="H6" s="424">
        <v>1100</v>
      </c>
    </row>
    <row r="7" spans="1:8" ht="19.5" customHeight="1">
      <c r="A7" s="113"/>
      <c r="B7" s="114"/>
      <c r="C7" s="114"/>
      <c r="D7" s="243" t="s">
        <v>745</v>
      </c>
      <c r="E7" s="86" t="s">
        <v>1253</v>
      </c>
      <c r="F7" s="471">
        <v>350</v>
      </c>
      <c r="G7" s="271"/>
      <c r="H7" s="424">
        <v>4450</v>
      </c>
    </row>
    <row r="8" spans="1:8" ht="19.5" customHeight="1">
      <c r="A8" s="113"/>
      <c r="B8" s="114"/>
      <c r="C8" s="114"/>
      <c r="D8" s="243" t="s">
        <v>746</v>
      </c>
      <c r="E8" s="86" t="s">
        <v>1254</v>
      </c>
      <c r="F8" s="471">
        <v>150</v>
      </c>
      <c r="G8" s="271"/>
      <c r="H8" s="424">
        <v>1050</v>
      </c>
    </row>
    <row r="9" spans="1:8" ht="19.5" customHeight="1">
      <c r="A9" s="113"/>
      <c r="B9" s="114"/>
      <c r="C9" s="114"/>
      <c r="D9" s="243" t="s">
        <v>747</v>
      </c>
      <c r="E9" s="86" t="s">
        <v>1255</v>
      </c>
      <c r="F9" s="471">
        <v>150</v>
      </c>
      <c r="G9" s="271"/>
      <c r="H9" s="424">
        <v>1350</v>
      </c>
    </row>
    <row r="10" spans="1:8" ht="19.5" customHeight="1">
      <c r="A10" s="113"/>
      <c r="B10" s="114"/>
      <c r="C10" s="114"/>
      <c r="D10" s="243" t="s">
        <v>748</v>
      </c>
      <c r="E10" s="86" t="s">
        <v>1256</v>
      </c>
      <c r="F10" s="471">
        <v>200</v>
      </c>
      <c r="G10" s="271"/>
      <c r="H10" s="424">
        <v>2300</v>
      </c>
    </row>
    <row r="11" spans="1:8" ht="19.5" customHeight="1">
      <c r="A11" s="113"/>
      <c r="B11" s="114"/>
      <c r="C11" s="114"/>
      <c r="D11" s="243" t="s">
        <v>749</v>
      </c>
      <c r="E11" s="86" t="s">
        <v>1257</v>
      </c>
      <c r="F11" s="471">
        <v>150</v>
      </c>
      <c r="G11" s="271"/>
      <c r="H11" s="424">
        <v>1750</v>
      </c>
    </row>
    <row r="12" spans="1:8" ht="19.5" customHeight="1">
      <c r="A12" s="113"/>
      <c r="B12" s="114"/>
      <c r="C12" s="114"/>
      <c r="D12" s="243" t="s">
        <v>750</v>
      </c>
      <c r="E12" s="86" t="s">
        <v>1258</v>
      </c>
      <c r="F12" s="471">
        <v>500</v>
      </c>
      <c r="G12" s="271"/>
      <c r="H12" s="424">
        <v>4050</v>
      </c>
    </row>
    <row r="13" spans="1:8" ht="19.5" customHeight="1">
      <c r="A13" s="113"/>
      <c r="B13" s="114"/>
      <c r="C13" s="114"/>
      <c r="D13" s="243" t="s">
        <v>751</v>
      </c>
      <c r="E13" s="86" t="s">
        <v>1259</v>
      </c>
      <c r="F13" s="471">
        <v>150</v>
      </c>
      <c r="G13" s="271"/>
      <c r="H13" s="424">
        <v>1350</v>
      </c>
    </row>
    <row r="14" spans="1:8" ht="19.5" customHeight="1">
      <c r="A14" s="113"/>
      <c r="B14" s="114"/>
      <c r="C14" s="114"/>
      <c r="D14" s="243" t="s">
        <v>752</v>
      </c>
      <c r="E14" s="86" t="s">
        <v>1260</v>
      </c>
      <c r="F14" s="471">
        <v>150</v>
      </c>
      <c r="G14" s="271"/>
      <c r="H14" s="424">
        <v>1450</v>
      </c>
    </row>
    <row r="15" spans="1:8" ht="19.5" customHeight="1">
      <c r="A15" s="113"/>
      <c r="B15" s="114"/>
      <c r="C15" s="114"/>
      <c r="D15" s="243" t="s">
        <v>753</v>
      </c>
      <c r="E15" s="86" t="s">
        <v>1400</v>
      </c>
      <c r="F15" s="471">
        <v>350</v>
      </c>
      <c r="G15" s="271"/>
      <c r="H15" s="424">
        <v>4250</v>
      </c>
    </row>
    <row r="16" spans="1:8" ht="19.5" customHeight="1">
      <c r="A16" s="113"/>
      <c r="B16" s="114"/>
      <c r="C16" s="114"/>
      <c r="D16" s="243" t="s">
        <v>754</v>
      </c>
      <c r="E16" s="86" t="s">
        <v>1411</v>
      </c>
      <c r="F16" s="471">
        <v>150</v>
      </c>
      <c r="G16" s="271"/>
      <c r="H16" s="424">
        <v>1700</v>
      </c>
    </row>
    <row r="17" spans="1:8" ht="19.5" customHeight="1">
      <c r="A17" s="113"/>
      <c r="B17" s="114"/>
      <c r="C17" s="114"/>
      <c r="D17" s="209" t="s">
        <v>755</v>
      </c>
      <c r="E17" s="86" t="s">
        <v>1412</v>
      </c>
      <c r="F17" s="471">
        <v>250</v>
      </c>
      <c r="G17" s="271"/>
      <c r="H17" s="424">
        <v>2350</v>
      </c>
    </row>
    <row r="18" spans="1:8" ht="19.5" customHeight="1">
      <c r="A18" s="113"/>
      <c r="B18" s="114"/>
      <c r="C18" s="114"/>
      <c r="D18" s="243" t="s">
        <v>756</v>
      </c>
      <c r="E18" s="86" t="s">
        <v>1261</v>
      </c>
      <c r="F18" s="471">
        <v>150</v>
      </c>
      <c r="G18" s="271"/>
      <c r="H18" s="424">
        <v>1350</v>
      </c>
    </row>
    <row r="19" spans="1:8" ht="19.5" customHeight="1">
      <c r="A19" s="113"/>
      <c r="B19" s="114"/>
      <c r="C19" s="114"/>
      <c r="D19" s="243" t="s">
        <v>757</v>
      </c>
      <c r="E19" s="86" t="s">
        <v>1329</v>
      </c>
      <c r="F19" s="471">
        <v>100</v>
      </c>
      <c r="G19" s="271"/>
      <c r="H19" s="424">
        <v>1350</v>
      </c>
    </row>
    <row r="20" spans="1:8" ht="19.5" customHeight="1">
      <c r="A20" s="557"/>
      <c r="B20" s="558"/>
      <c r="C20" s="558"/>
      <c r="D20" s="243" t="s">
        <v>758</v>
      </c>
      <c r="E20" s="86" t="s">
        <v>1262</v>
      </c>
      <c r="F20" s="471">
        <v>200</v>
      </c>
      <c r="G20" s="271"/>
      <c r="H20" s="424">
        <v>2350</v>
      </c>
    </row>
    <row r="21" spans="1:8" ht="19.5" customHeight="1">
      <c r="A21" s="443"/>
      <c r="B21" s="444"/>
      <c r="C21" s="444"/>
      <c r="D21" s="243" t="s">
        <v>759</v>
      </c>
      <c r="E21" s="86" t="s">
        <v>1263</v>
      </c>
      <c r="F21" s="471">
        <v>150</v>
      </c>
      <c r="G21" s="271"/>
      <c r="H21" s="424">
        <v>1800</v>
      </c>
    </row>
    <row r="22" spans="1:8" ht="19.5" customHeight="1">
      <c r="A22" s="557"/>
      <c r="B22" s="558"/>
      <c r="C22" s="558"/>
      <c r="D22" s="243" t="s">
        <v>760</v>
      </c>
      <c r="E22" s="86" t="s">
        <v>1264</v>
      </c>
      <c r="F22" s="471">
        <v>150</v>
      </c>
      <c r="G22" s="271"/>
      <c r="H22" s="424">
        <v>1500</v>
      </c>
    </row>
    <row r="23" spans="1:8" ht="19.5" customHeight="1">
      <c r="A23" s="557"/>
      <c r="B23" s="558"/>
      <c r="C23" s="558"/>
      <c r="D23" s="243"/>
      <c r="E23" s="86"/>
      <c r="F23" s="471"/>
      <c r="G23" s="271"/>
      <c r="H23" s="424"/>
    </row>
    <row r="24" spans="1:8" ht="19.5" customHeight="1">
      <c r="A24" s="561"/>
      <c r="B24" s="562"/>
      <c r="C24" s="562"/>
      <c r="D24" s="247"/>
      <c r="E24" s="86"/>
      <c r="F24" s="472"/>
      <c r="G24" s="272"/>
      <c r="H24" s="422"/>
    </row>
    <row r="25" spans="1:8" ht="19.5" customHeight="1">
      <c r="A25" s="561"/>
      <c r="B25" s="562"/>
      <c r="C25" s="562"/>
      <c r="D25" s="247"/>
      <c r="E25" s="86"/>
      <c r="F25" s="472"/>
      <c r="G25" s="272"/>
      <c r="H25" s="422"/>
    </row>
    <row r="26" spans="1:8" ht="19.5" customHeight="1">
      <c r="A26" s="561"/>
      <c r="B26" s="562"/>
      <c r="C26" s="562"/>
      <c r="D26" s="247"/>
      <c r="E26" s="86"/>
      <c r="F26" s="472"/>
      <c r="G26" s="272"/>
      <c r="H26" s="422"/>
    </row>
    <row r="27" spans="1:8" ht="19.5" customHeight="1">
      <c r="A27" s="561"/>
      <c r="B27" s="562"/>
      <c r="C27" s="562"/>
      <c r="D27" s="247"/>
      <c r="E27" s="86"/>
      <c r="F27" s="472"/>
      <c r="G27" s="272"/>
      <c r="H27" s="422"/>
    </row>
    <row r="28" spans="1:8" ht="19.5" customHeight="1">
      <c r="A28" s="561"/>
      <c r="B28" s="562"/>
      <c r="C28" s="562"/>
      <c r="D28" s="247"/>
      <c r="E28" s="86"/>
      <c r="F28" s="472"/>
      <c r="G28" s="272"/>
      <c r="H28" s="422"/>
    </row>
    <row r="29" spans="1:8" ht="19.5" customHeight="1">
      <c r="A29" s="561"/>
      <c r="B29" s="562"/>
      <c r="C29" s="562"/>
      <c r="D29" s="247"/>
      <c r="E29" s="86"/>
      <c r="F29" s="472"/>
      <c r="G29" s="272"/>
      <c r="H29" s="422"/>
    </row>
    <row r="30" spans="1:8" ht="19.5" customHeight="1">
      <c r="A30" s="561"/>
      <c r="B30" s="562"/>
      <c r="C30" s="562"/>
      <c r="D30" s="247"/>
      <c r="E30" s="86"/>
      <c r="F30" s="472"/>
      <c r="G30" s="272"/>
      <c r="H30" s="422"/>
    </row>
    <row r="31" spans="1:8" ht="19.5" customHeight="1">
      <c r="A31" s="561"/>
      <c r="B31" s="562"/>
      <c r="C31" s="562"/>
      <c r="D31" s="247"/>
      <c r="E31" s="86"/>
      <c r="F31" s="472"/>
      <c r="G31" s="272"/>
      <c r="H31" s="422"/>
    </row>
    <row r="32" spans="1:8" ht="19.5" customHeight="1">
      <c r="A32" s="452"/>
      <c r="B32" s="453"/>
      <c r="C32" s="453"/>
      <c r="D32" s="247"/>
      <c r="E32" s="86"/>
      <c r="F32" s="472"/>
      <c r="G32" s="272"/>
      <c r="H32" s="422"/>
    </row>
    <row r="33" spans="1:8" ht="19.5" customHeight="1">
      <c r="A33" s="561"/>
      <c r="B33" s="562"/>
      <c r="C33" s="562"/>
      <c r="D33" s="247"/>
      <c r="E33" s="86"/>
      <c r="F33" s="472"/>
      <c r="G33" s="272"/>
      <c r="H33" s="422"/>
    </row>
    <row r="34" spans="1:8" ht="19.5" customHeight="1">
      <c r="A34" s="420"/>
      <c r="B34" s="421"/>
      <c r="C34" s="421"/>
      <c r="D34" s="247"/>
      <c r="E34" s="86"/>
      <c r="F34" s="472"/>
      <c r="G34" s="272"/>
      <c r="H34" s="422"/>
    </row>
    <row r="35" spans="1:8" ht="19.5" customHeight="1">
      <c r="A35" s="420"/>
      <c r="B35" s="421"/>
      <c r="C35" s="421"/>
      <c r="D35" s="247"/>
      <c r="E35" s="86"/>
      <c r="F35" s="472"/>
      <c r="G35" s="272"/>
      <c r="H35" s="422"/>
    </row>
    <row r="36" spans="1:8" ht="19.5" customHeight="1">
      <c r="A36" s="420"/>
      <c r="B36" s="421"/>
      <c r="C36" s="421"/>
      <c r="D36" s="247"/>
      <c r="E36" s="86"/>
      <c r="F36" s="472"/>
      <c r="G36" s="272"/>
      <c r="H36" s="422"/>
    </row>
    <row r="37" spans="1:8" ht="19.5" customHeight="1">
      <c r="A37" s="420"/>
      <c r="B37" s="421"/>
      <c r="C37" s="421"/>
      <c r="D37" s="247"/>
      <c r="E37" s="86"/>
      <c r="F37" s="472"/>
      <c r="G37" s="272"/>
      <c r="H37" s="422"/>
    </row>
    <row r="38" spans="1:8" ht="19.5" customHeight="1">
      <c r="A38" s="420"/>
      <c r="B38" s="421"/>
      <c r="C38" s="421"/>
      <c r="D38" s="247"/>
      <c r="E38" s="86"/>
      <c r="F38" s="472"/>
      <c r="G38" s="272"/>
      <c r="H38" s="422"/>
    </row>
    <row r="39" spans="1:8" ht="19.5" customHeight="1">
      <c r="A39" s="420"/>
      <c r="B39" s="421"/>
      <c r="C39" s="421"/>
      <c r="D39" s="247"/>
      <c r="E39" s="86"/>
      <c r="F39" s="472"/>
      <c r="G39" s="272"/>
      <c r="H39" s="422"/>
    </row>
    <row r="40" spans="1:8" ht="19.5" customHeight="1">
      <c r="A40" s="420"/>
      <c r="B40" s="421"/>
      <c r="C40" s="421"/>
      <c r="D40" s="247"/>
      <c r="E40" s="86"/>
      <c r="F40" s="472"/>
      <c r="G40" s="272"/>
      <c r="H40" s="422"/>
    </row>
    <row r="41" spans="1:8" ht="19.5" customHeight="1">
      <c r="A41" s="420"/>
      <c r="B41" s="421"/>
      <c r="C41" s="421"/>
      <c r="D41" s="247"/>
      <c r="E41" s="86"/>
      <c r="F41" s="472"/>
      <c r="G41" s="272"/>
      <c r="H41" s="422"/>
    </row>
    <row r="42" spans="1:8" ht="19.5" customHeight="1">
      <c r="A42" s="420"/>
      <c r="B42" s="421"/>
      <c r="C42" s="421"/>
      <c r="D42" s="247"/>
      <c r="E42" s="86"/>
      <c r="F42" s="472"/>
      <c r="G42" s="272"/>
      <c r="H42" s="422"/>
    </row>
    <row r="43" spans="1:8" ht="19.5" customHeight="1">
      <c r="A43" s="420"/>
      <c r="B43" s="421"/>
      <c r="C43" s="421"/>
      <c r="D43" s="247"/>
      <c r="E43" s="86"/>
      <c r="F43" s="472"/>
      <c r="G43" s="272"/>
      <c r="H43" s="422"/>
    </row>
    <row r="44" spans="1:8" ht="19.5" customHeight="1">
      <c r="A44" s="420"/>
      <c r="B44" s="421"/>
      <c r="C44" s="421"/>
      <c r="D44" s="247"/>
      <c r="E44" s="86"/>
      <c r="F44" s="472"/>
      <c r="G44" s="272"/>
      <c r="H44" s="422"/>
    </row>
    <row r="45" spans="1:8" ht="19.5" customHeight="1">
      <c r="A45" s="420"/>
      <c r="B45" s="421"/>
      <c r="C45" s="421"/>
      <c r="D45" s="247"/>
      <c r="E45" s="86"/>
      <c r="F45" s="472"/>
      <c r="G45" s="272"/>
      <c r="H45" s="422"/>
    </row>
    <row r="46" spans="1:8" ht="19.5" customHeight="1">
      <c r="A46" s="473"/>
      <c r="B46" s="474"/>
      <c r="C46" s="474"/>
      <c r="D46" s="221"/>
      <c r="E46" s="256"/>
      <c r="F46" s="475"/>
      <c r="G46" s="269"/>
      <c r="H46" s="422"/>
    </row>
    <row r="47" spans="1:8" ht="19.5" customHeight="1">
      <c r="A47" s="476"/>
      <c r="B47" s="477"/>
      <c r="C47" s="477"/>
      <c r="D47" s="246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18　店</v>
      </c>
      <c r="F48" s="53">
        <f>SUM(F5:F47)</f>
        <v>4150</v>
      </c>
      <c r="G48" s="53">
        <f>SUM(G5:G47)</f>
        <v>0</v>
      </c>
      <c r="H48" s="152">
        <f>SUM(H5:H47)</f>
        <v>42850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442" t="s">
        <v>68</v>
      </c>
      <c r="B5" s="85"/>
      <c r="C5" s="85"/>
      <c r="D5" s="242" t="s">
        <v>761</v>
      </c>
      <c r="E5" s="90" t="s">
        <v>1369</v>
      </c>
      <c r="F5" s="62">
        <v>400</v>
      </c>
      <c r="G5" s="112"/>
      <c r="H5" s="423">
        <v>4500</v>
      </c>
    </row>
    <row r="6" spans="1:8" ht="19.5" customHeight="1">
      <c r="A6" s="443">
        <f>SUM(G26)</f>
        <v>0</v>
      </c>
      <c r="B6" s="444" t="s">
        <v>100</v>
      </c>
      <c r="C6" s="444">
        <f>SUM(F26)</f>
        <v>600</v>
      </c>
      <c r="D6" s="243" t="s">
        <v>762</v>
      </c>
      <c r="E6" s="86" t="s">
        <v>1370</v>
      </c>
      <c r="F6" s="52">
        <v>200</v>
      </c>
      <c r="G6" s="119"/>
      <c r="H6" s="424">
        <v>2950</v>
      </c>
    </row>
    <row r="7" spans="1:8" ht="19.5" customHeight="1">
      <c r="A7" s="443"/>
      <c r="B7" s="444"/>
      <c r="C7" s="444"/>
      <c r="D7" s="243"/>
      <c r="E7" s="86" t="s">
        <v>1349</v>
      </c>
      <c r="F7" s="52"/>
      <c r="G7" s="119"/>
      <c r="H7" s="424">
        <v>550</v>
      </c>
    </row>
    <row r="8" spans="1:8" ht="19.5" customHeight="1">
      <c r="A8" s="443"/>
      <c r="B8" s="444"/>
      <c r="C8" s="444"/>
      <c r="D8" s="243"/>
      <c r="E8" s="86" t="s">
        <v>1397</v>
      </c>
      <c r="F8" s="478"/>
      <c r="G8" s="265"/>
      <c r="H8" s="424">
        <v>350</v>
      </c>
    </row>
    <row r="9" spans="1:8" ht="19.5" customHeight="1">
      <c r="A9" s="443"/>
      <c r="B9" s="444"/>
      <c r="C9" s="444"/>
      <c r="D9" s="243"/>
      <c r="E9" s="86" t="s">
        <v>1350</v>
      </c>
      <c r="F9" s="478"/>
      <c r="G9" s="265"/>
      <c r="H9" s="424">
        <v>650</v>
      </c>
    </row>
    <row r="10" spans="1:8" ht="19.5" customHeight="1">
      <c r="A10" s="443"/>
      <c r="B10" s="444"/>
      <c r="C10" s="444"/>
      <c r="D10" s="243"/>
      <c r="E10" s="86" t="s">
        <v>1392</v>
      </c>
      <c r="F10" s="478"/>
      <c r="G10" s="265"/>
      <c r="H10" s="424">
        <v>1250</v>
      </c>
    </row>
    <row r="11" spans="1:8" ht="19.5" customHeight="1">
      <c r="A11" s="443"/>
      <c r="B11" s="444"/>
      <c r="C11" s="444"/>
      <c r="D11" s="243"/>
      <c r="E11" s="86" t="s">
        <v>1351</v>
      </c>
      <c r="F11" s="478"/>
      <c r="G11" s="265"/>
      <c r="H11" s="424">
        <v>850</v>
      </c>
    </row>
    <row r="12" spans="1:8" ht="19.5" customHeight="1">
      <c r="A12" s="443"/>
      <c r="B12" s="444"/>
      <c r="C12" s="444"/>
      <c r="D12" s="243"/>
      <c r="E12" s="86" t="s">
        <v>1352</v>
      </c>
      <c r="F12" s="478"/>
      <c r="G12" s="265"/>
      <c r="H12" s="424">
        <v>650</v>
      </c>
    </row>
    <row r="13" spans="1:8" ht="19.5" customHeight="1">
      <c r="A13" s="443"/>
      <c r="B13" s="444"/>
      <c r="C13" s="444"/>
      <c r="D13" s="243"/>
      <c r="E13" s="86"/>
      <c r="F13" s="478"/>
      <c r="G13" s="265"/>
      <c r="H13" s="424"/>
    </row>
    <row r="14" spans="1:8" ht="19.5" customHeight="1">
      <c r="A14" s="443"/>
      <c r="B14" s="444"/>
      <c r="C14" s="444"/>
      <c r="D14" s="243"/>
      <c r="E14" s="86"/>
      <c r="F14" s="478"/>
      <c r="G14" s="265"/>
      <c r="H14" s="424"/>
    </row>
    <row r="15" spans="1:8" ht="19.5" customHeight="1">
      <c r="A15" s="443"/>
      <c r="B15" s="444"/>
      <c r="C15" s="444"/>
      <c r="D15" s="243"/>
      <c r="E15" s="86"/>
      <c r="F15" s="478"/>
      <c r="G15" s="265"/>
      <c r="H15" s="424"/>
    </row>
    <row r="16" spans="1:8" ht="19.5" customHeight="1">
      <c r="A16" s="443"/>
      <c r="B16" s="444"/>
      <c r="C16" s="444"/>
      <c r="D16" s="243"/>
      <c r="E16" s="86"/>
      <c r="F16" s="478"/>
      <c r="G16" s="265"/>
      <c r="H16" s="424"/>
    </row>
    <row r="17" spans="1:8" ht="19.5" customHeight="1">
      <c r="A17" s="443"/>
      <c r="B17" s="444"/>
      <c r="C17" s="444"/>
      <c r="D17" s="243"/>
      <c r="E17" s="86"/>
      <c r="F17" s="478"/>
      <c r="G17" s="265"/>
      <c r="H17" s="424"/>
    </row>
    <row r="18" spans="1:8" ht="19.5" customHeight="1">
      <c r="A18" s="443"/>
      <c r="B18" s="444"/>
      <c r="C18" s="444"/>
      <c r="D18" s="243"/>
      <c r="E18" s="86"/>
      <c r="F18" s="478"/>
      <c r="G18" s="265"/>
      <c r="H18" s="424"/>
    </row>
    <row r="19" spans="1:8" ht="19.5" customHeight="1">
      <c r="A19" s="443"/>
      <c r="B19" s="444"/>
      <c r="C19" s="444"/>
      <c r="D19" s="243"/>
      <c r="E19" s="86"/>
      <c r="F19" s="478"/>
      <c r="G19" s="265"/>
      <c r="H19" s="424"/>
    </row>
    <row r="20" spans="1:8" ht="19.5" customHeight="1">
      <c r="A20" s="443"/>
      <c r="B20" s="444"/>
      <c r="C20" s="444"/>
      <c r="D20" s="243"/>
      <c r="E20" s="86"/>
      <c r="F20" s="478"/>
      <c r="G20" s="265"/>
      <c r="H20" s="424"/>
    </row>
    <row r="21" spans="1:8" ht="19.5" customHeight="1">
      <c r="A21" s="443"/>
      <c r="B21" s="444"/>
      <c r="C21" s="444"/>
      <c r="D21" s="243"/>
      <c r="E21" s="86"/>
      <c r="F21" s="478"/>
      <c r="G21" s="265"/>
      <c r="H21" s="424"/>
    </row>
    <row r="22" spans="1:8" ht="19.5" customHeight="1">
      <c r="A22" s="443"/>
      <c r="B22" s="444"/>
      <c r="C22" s="444"/>
      <c r="D22" s="243"/>
      <c r="E22" s="86"/>
      <c r="F22" s="478"/>
      <c r="G22" s="265"/>
      <c r="H22" s="424"/>
    </row>
    <row r="23" spans="1:8" ht="19.5" customHeight="1">
      <c r="A23" s="443"/>
      <c r="B23" s="444"/>
      <c r="C23" s="444"/>
      <c r="D23" s="243"/>
      <c r="E23" s="86"/>
      <c r="F23" s="478"/>
      <c r="G23" s="265"/>
      <c r="H23" s="424"/>
    </row>
    <row r="24" spans="1:8" ht="19.5" customHeight="1">
      <c r="A24" s="443"/>
      <c r="B24" s="444"/>
      <c r="C24" s="444"/>
      <c r="D24" s="244"/>
      <c r="E24" s="86"/>
      <c r="F24" s="52"/>
      <c r="G24" s="119"/>
      <c r="H24" s="424"/>
    </row>
    <row r="25" spans="1:8" ht="19.5" customHeight="1">
      <c r="A25" s="445"/>
      <c r="B25" s="446"/>
      <c r="C25" s="446"/>
      <c r="D25" s="251"/>
      <c r="E25" s="93"/>
      <c r="F25" s="58"/>
      <c r="G25" s="163"/>
      <c r="H25" s="485"/>
    </row>
    <row r="26" spans="1:8" s="50" customFormat="1" ht="19.5" customHeight="1">
      <c r="A26" s="559"/>
      <c r="B26" s="560"/>
      <c r="C26" s="560"/>
      <c r="D26" s="245"/>
      <c r="E26" s="91" t="str">
        <f>CONCATENATE(FIXED(COUNTA(E5:E25),0,0),"　店")</f>
        <v>8　店</v>
      </c>
      <c r="F26" s="53">
        <f>SUM(F5:F25)</f>
        <v>600</v>
      </c>
      <c r="G26" s="53">
        <f>SUM(G5:G25)</f>
        <v>0</v>
      </c>
      <c r="H26" s="151">
        <f>SUM(H5:H25)</f>
        <v>11750</v>
      </c>
    </row>
    <row r="27" spans="1:8" s="50" customFormat="1" ht="19.5" customHeight="1">
      <c r="A27" s="457"/>
      <c r="B27" s="458"/>
      <c r="C27" s="458"/>
      <c r="D27" s="459"/>
      <c r="E27" s="92"/>
      <c r="F27" s="461"/>
      <c r="G27" s="462"/>
      <c r="H27" s="463"/>
    </row>
    <row r="28" spans="1:8" ht="19.5" customHeight="1">
      <c r="A28" s="442" t="s">
        <v>69</v>
      </c>
      <c r="B28" s="85"/>
      <c r="C28" s="85"/>
      <c r="D28" s="242"/>
      <c r="E28" s="90" t="s">
        <v>1326</v>
      </c>
      <c r="F28" s="479"/>
      <c r="G28" s="266"/>
      <c r="H28" s="423">
        <v>900</v>
      </c>
    </row>
    <row r="29" spans="1:8" ht="19.5" customHeight="1">
      <c r="A29" s="443">
        <f>SUM(G48)</f>
        <v>0</v>
      </c>
      <c r="B29" s="444" t="s">
        <v>100</v>
      </c>
      <c r="C29" s="444">
        <f>SUM(F48)</f>
        <v>0</v>
      </c>
      <c r="D29" s="243"/>
      <c r="E29" s="86" t="s">
        <v>1327</v>
      </c>
      <c r="F29" s="480"/>
      <c r="G29" s="267"/>
      <c r="H29" s="424">
        <v>300</v>
      </c>
    </row>
    <row r="30" spans="1:8" ht="19.5" customHeight="1">
      <c r="A30" s="481"/>
      <c r="B30" s="482"/>
      <c r="C30" s="482"/>
      <c r="D30" s="243"/>
      <c r="E30" s="86" t="s">
        <v>1328</v>
      </c>
      <c r="F30" s="480"/>
      <c r="G30" s="267"/>
      <c r="H30" s="424">
        <v>400</v>
      </c>
    </row>
    <row r="31" spans="1:8" ht="19.5" customHeight="1">
      <c r="A31" s="481"/>
      <c r="B31" s="482"/>
      <c r="C31" s="482"/>
      <c r="D31" s="243"/>
      <c r="E31" s="86" t="s">
        <v>1353</v>
      </c>
      <c r="F31" s="483"/>
      <c r="G31" s="268"/>
      <c r="H31" s="424">
        <v>800</v>
      </c>
    </row>
    <row r="32" spans="1:8" ht="19.5" customHeight="1">
      <c r="A32" s="481"/>
      <c r="B32" s="482"/>
      <c r="C32" s="482"/>
      <c r="D32" s="209"/>
      <c r="E32" s="86" t="s">
        <v>1398</v>
      </c>
      <c r="F32" s="483"/>
      <c r="G32" s="268"/>
      <c r="H32" s="424">
        <v>50</v>
      </c>
    </row>
    <row r="33" spans="1:8" ht="19.5" customHeight="1">
      <c r="A33" s="473"/>
      <c r="B33" s="474"/>
      <c r="C33" s="474"/>
      <c r="D33" s="209"/>
      <c r="E33" s="484" t="s">
        <v>1399</v>
      </c>
      <c r="F33" s="483"/>
      <c r="G33" s="268"/>
      <c r="H33" s="424">
        <v>300</v>
      </c>
    </row>
    <row r="34" spans="1:8" ht="19.5" customHeight="1">
      <c r="A34" s="473"/>
      <c r="B34" s="474"/>
      <c r="C34" s="474"/>
      <c r="D34" s="221"/>
      <c r="E34" s="484"/>
      <c r="F34" s="475"/>
      <c r="G34" s="269"/>
      <c r="H34" s="422"/>
    </row>
    <row r="35" spans="1:8" ht="19.5" customHeight="1">
      <c r="A35" s="473"/>
      <c r="B35" s="474"/>
      <c r="C35" s="474"/>
      <c r="D35" s="221"/>
      <c r="E35" s="484"/>
      <c r="F35" s="475"/>
      <c r="G35" s="269"/>
      <c r="H35" s="422"/>
    </row>
    <row r="36" spans="1:8" ht="19.5" customHeight="1">
      <c r="A36" s="473"/>
      <c r="B36" s="474"/>
      <c r="C36" s="474"/>
      <c r="D36" s="221"/>
      <c r="E36" s="484"/>
      <c r="F36" s="475"/>
      <c r="G36" s="269"/>
      <c r="H36" s="422"/>
    </row>
    <row r="37" spans="1:8" ht="19.5" customHeight="1">
      <c r="A37" s="473"/>
      <c r="B37" s="474"/>
      <c r="C37" s="474"/>
      <c r="D37" s="221"/>
      <c r="E37" s="484"/>
      <c r="F37" s="475"/>
      <c r="G37" s="269"/>
      <c r="H37" s="422"/>
    </row>
    <row r="38" spans="1:8" ht="19.5" customHeight="1">
      <c r="A38" s="473"/>
      <c r="B38" s="474"/>
      <c r="C38" s="474"/>
      <c r="D38" s="221"/>
      <c r="E38" s="484"/>
      <c r="F38" s="475"/>
      <c r="G38" s="269"/>
      <c r="H38" s="422"/>
    </row>
    <row r="39" spans="1:8" ht="19.5" customHeight="1">
      <c r="A39" s="473"/>
      <c r="B39" s="474"/>
      <c r="C39" s="474"/>
      <c r="D39" s="221"/>
      <c r="E39" s="484"/>
      <c r="F39" s="475"/>
      <c r="G39" s="269"/>
      <c r="H39" s="422"/>
    </row>
    <row r="40" spans="1:8" ht="19.5" customHeight="1">
      <c r="A40" s="473"/>
      <c r="B40" s="474"/>
      <c r="C40" s="474"/>
      <c r="D40" s="221"/>
      <c r="E40" s="484"/>
      <c r="F40" s="475"/>
      <c r="G40" s="269"/>
      <c r="H40" s="422"/>
    </row>
    <row r="41" spans="1:8" ht="19.5" customHeight="1">
      <c r="A41" s="473"/>
      <c r="B41" s="474"/>
      <c r="C41" s="474"/>
      <c r="D41" s="221"/>
      <c r="E41" s="484"/>
      <c r="F41" s="475"/>
      <c r="G41" s="269"/>
      <c r="H41" s="422"/>
    </row>
    <row r="42" spans="1:8" ht="19.5" customHeight="1">
      <c r="A42" s="473"/>
      <c r="B42" s="474"/>
      <c r="C42" s="474"/>
      <c r="D42" s="221"/>
      <c r="E42" s="484"/>
      <c r="F42" s="475"/>
      <c r="G42" s="269"/>
      <c r="H42" s="422"/>
    </row>
    <row r="43" spans="1:8" ht="19.5" customHeight="1">
      <c r="A43" s="473"/>
      <c r="B43" s="474"/>
      <c r="C43" s="474"/>
      <c r="D43" s="221"/>
      <c r="E43" s="484"/>
      <c r="F43" s="475"/>
      <c r="G43" s="269"/>
      <c r="H43" s="422"/>
    </row>
    <row r="44" spans="1:8" ht="19.5" customHeight="1">
      <c r="A44" s="473"/>
      <c r="B44" s="474"/>
      <c r="C44" s="474"/>
      <c r="D44" s="221"/>
      <c r="E44" s="484"/>
      <c r="F44" s="475"/>
      <c r="G44" s="269"/>
      <c r="H44" s="422"/>
    </row>
    <row r="45" spans="1:8" ht="19.5" customHeight="1">
      <c r="A45" s="473"/>
      <c r="B45" s="474"/>
      <c r="C45" s="474"/>
      <c r="D45" s="221"/>
      <c r="E45" s="484"/>
      <c r="F45" s="475"/>
      <c r="G45" s="269"/>
      <c r="H45" s="422"/>
    </row>
    <row r="46" spans="1:8" ht="19.5" customHeight="1">
      <c r="A46" s="473"/>
      <c r="B46" s="474"/>
      <c r="C46" s="474"/>
      <c r="D46" s="221"/>
      <c r="E46" s="256"/>
      <c r="F46" s="475"/>
      <c r="G46" s="269"/>
      <c r="H46" s="422"/>
    </row>
    <row r="47" spans="1:8" ht="19.5" customHeight="1">
      <c r="A47" s="476"/>
      <c r="B47" s="477"/>
      <c r="C47" s="477"/>
      <c r="D47" s="246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2">
        <f>SUM(H28:H47)</f>
        <v>2750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53" t="s">
        <v>70</v>
      </c>
      <c r="B5" s="554"/>
      <c r="C5" s="554"/>
      <c r="D5" s="242" t="s">
        <v>763</v>
      </c>
      <c r="E5" s="94" t="s">
        <v>1224</v>
      </c>
      <c r="F5" s="170">
        <v>2000</v>
      </c>
      <c r="G5" s="486"/>
      <c r="H5" s="426">
        <v>10450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8400</v>
      </c>
      <c r="D6" s="243" t="s">
        <v>764</v>
      </c>
      <c r="E6" s="95" t="s">
        <v>1225</v>
      </c>
      <c r="F6" s="171">
        <v>500</v>
      </c>
      <c r="G6" s="487"/>
      <c r="H6" s="424">
        <v>3200</v>
      </c>
    </row>
    <row r="7" spans="1:8" ht="19.5" customHeight="1">
      <c r="A7" s="113"/>
      <c r="B7" s="114"/>
      <c r="C7" s="114"/>
      <c r="D7" s="243" t="s">
        <v>765</v>
      </c>
      <c r="E7" s="95" t="s">
        <v>1406</v>
      </c>
      <c r="F7" s="171">
        <v>350</v>
      </c>
      <c r="G7" s="487"/>
      <c r="H7" s="424">
        <v>3150</v>
      </c>
    </row>
    <row r="8" spans="1:8" ht="19.5" customHeight="1">
      <c r="A8" s="113"/>
      <c r="B8" s="114"/>
      <c r="C8" s="114"/>
      <c r="D8" s="243" t="s">
        <v>766</v>
      </c>
      <c r="E8" s="95" t="s">
        <v>1407</v>
      </c>
      <c r="F8" s="171">
        <v>400</v>
      </c>
      <c r="G8" s="487"/>
      <c r="H8" s="424">
        <v>4750</v>
      </c>
    </row>
    <row r="9" spans="1:8" ht="19.5" customHeight="1">
      <c r="A9" s="113"/>
      <c r="B9" s="114"/>
      <c r="C9" s="114"/>
      <c r="D9" s="243" t="s">
        <v>767</v>
      </c>
      <c r="E9" s="95" t="s">
        <v>1226</v>
      </c>
      <c r="F9" s="171">
        <v>200</v>
      </c>
      <c r="G9" s="487"/>
      <c r="H9" s="424">
        <v>1700</v>
      </c>
    </row>
    <row r="10" spans="1:8" ht="19.5" customHeight="1">
      <c r="A10" s="113"/>
      <c r="B10" s="114"/>
      <c r="C10" s="114"/>
      <c r="D10" s="243" t="s">
        <v>768</v>
      </c>
      <c r="E10" s="95" t="s">
        <v>1227</v>
      </c>
      <c r="F10" s="171">
        <v>150</v>
      </c>
      <c r="G10" s="487"/>
      <c r="H10" s="424">
        <v>1400</v>
      </c>
    </row>
    <row r="11" spans="1:8" ht="19.5" customHeight="1">
      <c r="A11" s="113"/>
      <c r="B11" s="114"/>
      <c r="C11" s="114"/>
      <c r="D11" s="243" t="s">
        <v>769</v>
      </c>
      <c r="E11" s="95" t="s">
        <v>1228</v>
      </c>
      <c r="F11" s="171">
        <v>150</v>
      </c>
      <c r="G11" s="487"/>
      <c r="H11" s="424">
        <v>2000</v>
      </c>
    </row>
    <row r="12" spans="1:8" ht="19.5" customHeight="1">
      <c r="A12" s="113"/>
      <c r="B12" s="114"/>
      <c r="C12" s="114"/>
      <c r="D12" s="243" t="s">
        <v>770</v>
      </c>
      <c r="E12" s="95" t="s">
        <v>1229</v>
      </c>
      <c r="F12" s="171">
        <v>200</v>
      </c>
      <c r="G12" s="487"/>
      <c r="H12" s="424">
        <v>2300</v>
      </c>
    </row>
    <row r="13" spans="1:8" ht="19.5" customHeight="1">
      <c r="A13" s="113"/>
      <c r="B13" s="114"/>
      <c r="C13" s="114"/>
      <c r="D13" s="243" t="s">
        <v>771</v>
      </c>
      <c r="E13" s="95" t="s">
        <v>1408</v>
      </c>
      <c r="F13" s="171">
        <v>200</v>
      </c>
      <c r="G13" s="487"/>
      <c r="H13" s="424">
        <v>2300</v>
      </c>
    </row>
    <row r="14" spans="1:8" ht="19.5" customHeight="1">
      <c r="A14" s="113"/>
      <c r="B14" s="114"/>
      <c r="C14" s="114"/>
      <c r="D14" s="243" t="s">
        <v>772</v>
      </c>
      <c r="E14" s="95" t="s">
        <v>1230</v>
      </c>
      <c r="F14" s="171">
        <v>250</v>
      </c>
      <c r="G14" s="487"/>
      <c r="H14" s="424">
        <v>2200</v>
      </c>
    </row>
    <row r="15" spans="1:8" ht="19.5" customHeight="1">
      <c r="A15" s="113"/>
      <c r="B15" s="114"/>
      <c r="C15" s="114"/>
      <c r="D15" s="243" t="s">
        <v>773</v>
      </c>
      <c r="E15" s="95" t="s">
        <v>1231</v>
      </c>
      <c r="F15" s="171">
        <v>150</v>
      </c>
      <c r="G15" s="487"/>
      <c r="H15" s="424">
        <v>2300</v>
      </c>
    </row>
    <row r="16" spans="1:8" ht="19.5" customHeight="1">
      <c r="A16" s="113"/>
      <c r="B16" s="114"/>
      <c r="C16" s="114"/>
      <c r="D16" s="243" t="s">
        <v>774</v>
      </c>
      <c r="E16" s="95" t="s">
        <v>1232</v>
      </c>
      <c r="F16" s="171">
        <v>100</v>
      </c>
      <c r="G16" s="487"/>
      <c r="H16" s="424">
        <v>1400</v>
      </c>
    </row>
    <row r="17" spans="1:8" ht="19.5" customHeight="1">
      <c r="A17" s="113"/>
      <c r="B17" s="114"/>
      <c r="C17" s="114"/>
      <c r="D17" s="243" t="s">
        <v>775</v>
      </c>
      <c r="E17" s="95" t="s">
        <v>1233</v>
      </c>
      <c r="F17" s="171">
        <v>250</v>
      </c>
      <c r="G17" s="487"/>
      <c r="H17" s="424">
        <v>2100</v>
      </c>
    </row>
    <row r="18" spans="1:8" ht="19.5" customHeight="1">
      <c r="A18" s="113"/>
      <c r="B18" s="114"/>
      <c r="C18" s="114"/>
      <c r="D18" s="243" t="s">
        <v>776</v>
      </c>
      <c r="E18" s="95" t="s">
        <v>1409</v>
      </c>
      <c r="F18" s="171">
        <v>350</v>
      </c>
      <c r="G18" s="487"/>
      <c r="H18" s="424">
        <v>3500</v>
      </c>
    </row>
    <row r="19" spans="1:8" ht="19.5" customHeight="1">
      <c r="A19" s="113"/>
      <c r="B19" s="114"/>
      <c r="C19" s="114"/>
      <c r="D19" s="243" t="s">
        <v>777</v>
      </c>
      <c r="E19" s="95" t="s">
        <v>1234</v>
      </c>
      <c r="F19" s="171">
        <v>250</v>
      </c>
      <c r="G19" s="487"/>
      <c r="H19" s="424">
        <v>2800</v>
      </c>
    </row>
    <row r="20" spans="1:8" ht="19.5" customHeight="1">
      <c r="A20" s="557"/>
      <c r="B20" s="558"/>
      <c r="C20" s="558"/>
      <c r="D20" s="243" t="s">
        <v>778</v>
      </c>
      <c r="E20" s="95" t="s">
        <v>1235</v>
      </c>
      <c r="F20" s="171">
        <v>300</v>
      </c>
      <c r="G20" s="487"/>
      <c r="H20" s="424">
        <v>3300</v>
      </c>
    </row>
    <row r="21" spans="1:8" ht="19.5" customHeight="1">
      <c r="A21" s="443"/>
      <c r="B21" s="444"/>
      <c r="C21" s="444"/>
      <c r="D21" s="243" t="s">
        <v>779</v>
      </c>
      <c r="E21" s="95" t="s">
        <v>1236</v>
      </c>
      <c r="F21" s="171">
        <v>100</v>
      </c>
      <c r="G21" s="487"/>
      <c r="H21" s="424">
        <v>1500</v>
      </c>
    </row>
    <row r="22" spans="1:8" ht="19.5" customHeight="1">
      <c r="A22" s="557"/>
      <c r="B22" s="558"/>
      <c r="C22" s="558"/>
      <c r="D22" s="243" t="s">
        <v>780</v>
      </c>
      <c r="E22" s="95" t="s">
        <v>1237</v>
      </c>
      <c r="F22" s="171">
        <v>100</v>
      </c>
      <c r="G22" s="487"/>
      <c r="H22" s="424">
        <v>1650</v>
      </c>
    </row>
    <row r="23" spans="1:8" ht="19.5" customHeight="1">
      <c r="A23" s="557"/>
      <c r="B23" s="558"/>
      <c r="C23" s="558"/>
      <c r="D23" s="243" t="s">
        <v>781</v>
      </c>
      <c r="E23" s="95" t="s">
        <v>1238</v>
      </c>
      <c r="F23" s="171">
        <v>200</v>
      </c>
      <c r="G23" s="487"/>
      <c r="H23" s="424">
        <v>1550</v>
      </c>
    </row>
    <row r="24" spans="1:8" ht="19.5" customHeight="1">
      <c r="A24" s="557"/>
      <c r="B24" s="558"/>
      <c r="C24" s="558"/>
      <c r="D24" s="243" t="s">
        <v>782</v>
      </c>
      <c r="E24" s="95" t="s">
        <v>1239</v>
      </c>
      <c r="F24" s="171">
        <v>250</v>
      </c>
      <c r="G24" s="487"/>
      <c r="H24" s="424">
        <v>2000</v>
      </c>
    </row>
    <row r="25" spans="1:8" ht="19.5" customHeight="1">
      <c r="A25" s="557"/>
      <c r="B25" s="558"/>
      <c r="C25" s="558"/>
      <c r="D25" s="243" t="s">
        <v>783</v>
      </c>
      <c r="E25" s="95" t="s">
        <v>1240</v>
      </c>
      <c r="F25" s="171">
        <v>350</v>
      </c>
      <c r="G25" s="487"/>
      <c r="H25" s="424">
        <v>3550</v>
      </c>
    </row>
    <row r="26" spans="1:8" ht="19.5" customHeight="1">
      <c r="A26" s="557"/>
      <c r="B26" s="558"/>
      <c r="C26" s="558"/>
      <c r="D26" s="243" t="s">
        <v>784</v>
      </c>
      <c r="E26" s="95" t="s">
        <v>1241</v>
      </c>
      <c r="F26" s="171">
        <v>150</v>
      </c>
      <c r="G26" s="487"/>
      <c r="H26" s="424">
        <v>1450</v>
      </c>
    </row>
    <row r="27" spans="1:8" ht="19.5" customHeight="1">
      <c r="A27" s="557"/>
      <c r="B27" s="558"/>
      <c r="C27" s="558"/>
      <c r="D27" s="243" t="s">
        <v>785</v>
      </c>
      <c r="E27" s="95" t="s">
        <v>1242</v>
      </c>
      <c r="F27" s="171">
        <v>150</v>
      </c>
      <c r="G27" s="487"/>
      <c r="H27" s="424">
        <v>1600</v>
      </c>
    </row>
    <row r="28" spans="1:8" ht="19.5" customHeight="1">
      <c r="A28" s="557"/>
      <c r="B28" s="558"/>
      <c r="C28" s="558"/>
      <c r="D28" s="243" t="s">
        <v>786</v>
      </c>
      <c r="E28" s="95" t="s">
        <v>1243</v>
      </c>
      <c r="F28" s="171">
        <v>100</v>
      </c>
      <c r="G28" s="487"/>
      <c r="H28" s="424">
        <v>1400</v>
      </c>
    </row>
    <row r="29" spans="1:8" ht="19.5" customHeight="1">
      <c r="A29" s="557"/>
      <c r="B29" s="558"/>
      <c r="C29" s="558"/>
      <c r="D29" s="243" t="s">
        <v>787</v>
      </c>
      <c r="E29" s="95" t="s">
        <v>1244</v>
      </c>
      <c r="F29" s="171">
        <v>150</v>
      </c>
      <c r="G29" s="487"/>
      <c r="H29" s="424">
        <v>1700</v>
      </c>
    </row>
    <row r="30" spans="1:8" ht="19.5" customHeight="1">
      <c r="A30" s="557"/>
      <c r="B30" s="558"/>
      <c r="C30" s="558"/>
      <c r="D30" s="243" t="s">
        <v>788</v>
      </c>
      <c r="E30" s="95" t="s">
        <v>1245</v>
      </c>
      <c r="F30" s="171">
        <v>150</v>
      </c>
      <c r="G30" s="487"/>
      <c r="H30" s="424">
        <v>1800</v>
      </c>
    </row>
    <row r="31" spans="1:8" ht="19.5" customHeight="1">
      <c r="A31" s="557"/>
      <c r="B31" s="558"/>
      <c r="C31" s="558"/>
      <c r="D31" s="243" t="s">
        <v>789</v>
      </c>
      <c r="E31" s="95" t="s">
        <v>1246</v>
      </c>
      <c r="F31" s="171">
        <v>250</v>
      </c>
      <c r="G31" s="487"/>
      <c r="H31" s="424">
        <v>1850</v>
      </c>
    </row>
    <row r="32" spans="1:8" ht="19.5" customHeight="1">
      <c r="A32" s="443"/>
      <c r="B32" s="444"/>
      <c r="C32" s="444"/>
      <c r="D32" s="243" t="s">
        <v>790</v>
      </c>
      <c r="E32" s="95" t="s">
        <v>1247</v>
      </c>
      <c r="F32" s="171">
        <v>150</v>
      </c>
      <c r="G32" s="487"/>
      <c r="H32" s="424">
        <v>1900</v>
      </c>
    </row>
    <row r="33" spans="1:8" ht="19.5" customHeight="1">
      <c r="A33" s="557"/>
      <c r="B33" s="558"/>
      <c r="C33" s="558"/>
      <c r="D33" s="243" t="s">
        <v>791</v>
      </c>
      <c r="E33" s="95" t="s">
        <v>1325</v>
      </c>
      <c r="F33" s="171">
        <v>100</v>
      </c>
      <c r="G33" s="487"/>
      <c r="H33" s="424">
        <v>2550</v>
      </c>
    </row>
    <row r="34" spans="1:8" ht="19.5" customHeight="1">
      <c r="A34" s="113"/>
      <c r="B34" s="114"/>
      <c r="C34" s="114"/>
      <c r="D34" s="243" t="s">
        <v>792</v>
      </c>
      <c r="E34" s="95" t="s">
        <v>1248</v>
      </c>
      <c r="F34" s="171">
        <v>150</v>
      </c>
      <c r="G34" s="487"/>
      <c r="H34" s="424">
        <v>2050</v>
      </c>
    </row>
    <row r="35" spans="1:8" ht="19.5" customHeight="1">
      <c r="A35" s="113"/>
      <c r="B35" s="114"/>
      <c r="C35" s="114"/>
      <c r="D35" s="243" t="s">
        <v>793</v>
      </c>
      <c r="E35" s="95" t="s">
        <v>1249</v>
      </c>
      <c r="F35" s="171">
        <v>150</v>
      </c>
      <c r="G35" s="487"/>
      <c r="H35" s="424">
        <v>1800</v>
      </c>
    </row>
    <row r="36" spans="1:8" ht="19.5" customHeight="1">
      <c r="A36" s="113"/>
      <c r="B36" s="114"/>
      <c r="C36" s="114"/>
      <c r="D36" s="247" t="s">
        <v>794</v>
      </c>
      <c r="E36" s="95" t="s">
        <v>1250</v>
      </c>
      <c r="F36" s="171">
        <v>100</v>
      </c>
      <c r="G36" s="488"/>
      <c r="H36" s="422">
        <v>1800</v>
      </c>
    </row>
    <row r="37" spans="1:8" ht="19.5" customHeight="1">
      <c r="A37" s="420"/>
      <c r="B37" s="421"/>
      <c r="C37" s="421"/>
      <c r="D37" s="247"/>
      <c r="E37" s="95"/>
      <c r="F37" s="171"/>
      <c r="G37" s="488"/>
      <c r="H37" s="422"/>
    </row>
    <row r="38" spans="1:8" ht="19.5" customHeight="1">
      <c r="A38" s="420"/>
      <c r="B38" s="421"/>
      <c r="C38" s="421"/>
      <c r="D38" s="247"/>
      <c r="E38" s="189"/>
      <c r="F38" s="188"/>
      <c r="G38" s="488"/>
      <c r="H38" s="422"/>
    </row>
    <row r="39" spans="1:8" ht="19.5" customHeight="1">
      <c r="A39" s="420"/>
      <c r="B39" s="421"/>
      <c r="C39" s="421"/>
      <c r="D39" s="247"/>
      <c r="E39" s="189"/>
      <c r="F39" s="188"/>
      <c r="G39" s="488"/>
      <c r="H39" s="422"/>
    </row>
    <row r="40" spans="1:8" ht="19.5" customHeight="1">
      <c r="A40" s="420"/>
      <c r="B40" s="421"/>
      <c r="C40" s="421"/>
      <c r="D40" s="247"/>
      <c r="E40" s="189"/>
      <c r="F40" s="188"/>
      <c r="G40" s="488"/>
      <c r="H40" s="422"/>
    </row>
    <row r="41" spans="1:8" ht="19.5" customHeight="1">
      <c r="A41" s="420"/>
      <c r="B41" s="421"/>
      <c r="C41" s="421"/>
      <c r="D41" s="247"/>
      <c r="E41" s="189"/>
      <c r="F41" s="188"/>
      <c r="G41" s="488"/>
      <c r="H41" s="422"/>
    </row>
    <row r="42" spans="1:8" ht="19.5" customHeight="1">
      <c r="A42" s="420"/>
      <c r="B42" s="421"/>
      <c r="C42" s="421"/>
      <c r="D42" s="247"/>
      <c r="E42" s="189"/>
      <c r="F42" s="188"/>
      <c r="G42" s="488"/>
      <c r="H42" s="422"/>
    </row>
    <row r="43" spans="1:8" ht="19.5" customHeight="1">
      <c r="A43" s="420"/>
      <c r="B43" s="421"/>
      <c r="C43" s="421"/>
      <c r="D43" s="247"/>
      <c r="E43" s="189"/>
      <c r="F43" s="188"/>
      <c r="G43" s="488"/>
      <c r="H43" s="422"/>
    </row>
    <row r="44" spans="1:8" ht="19.5" customHeight="1">
      <c r="A44" s="420"/>
      <c r="B44" s="421"/>
      <c r="C44" s="421"/>
      <c r="D44" s="247"/>
      <c r="E44" s="189"/>
      <c r="F44" s="188"/>
      <c r="G44" s="488"/>
      <c r="H44" s="422"/>
    </row>
    <row r="45" spans="1:8" ht="19.5" customHeight="1">
      <c r="A45" s="420"/>
      <c r="B45" s="421"/>
      <c r="C45" s="421"/>
      <c r="D45" s="247"/>
      <c r="E45" s="189"/>
      <c r="F45" s="188"/>
      <c r="G45" s="488"/>
      <c r="H45" s="422"/>
    </row>
    <row r="46" spans="1:8" ht="19.5" customHeight="1">
      <c r="A46" s="420"/>
      <c r="B46" s="421"/>
      <c r="C46" s="421"/>
      <c r="D46" s="249"/>
      <c r="E46" s="87"/>
      <c r="F46" s="54"/>
      <c r="G46" s="120"/>
      <c r="H46" s="422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2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32　店</v>
      </c>
      <c r="F48" s="53">
        <f>SUM(F5:F47)</f>
        <v>8400</v>
      </c>
      <c r="G48" s="53">
        <f>SUM(G5:G47)</f>
        <v>0</v>
      </c>
      <c r="H48" s="151">
        <f>SUM(H5:H47)</f>
        <v>79000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553" t="s">
        <v>71</v>
      </c>
      <c r="B5" s="554"/>
      <c r="C5" s="554"/>
      <c r="D5" s="242" t="s">
        <v>795</v>
      </c>
      <c r="E5" s="255" t="s">
        <v>1323</v>
      </c>
      <c r="F5" s="63">
        <v>600</v>
      </c>
      <c r="G5" s="489"/>
      <c r="H5" s="423">
        <v>7900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600</v>
      </c>
      <c r="D6" s="243"/>
      <c r="E6" s="256" t="s">
        <v>1324</v>
      </c>
      <c r="F6" s="64"/>
      <c r="G6" s="490"/>
      <c r="H6" s="424">
        <v>1200</v>
      </c>
    </row>
    <row r="7" spans="1:8" ht="19.5" customHeight="1">
      <c r="A7" s="113"/>
      <c r="B7" s="114"/>
      <c r="C7" s="114"/>
      <c r="D7" s="243"/>
      <c r="E7" s="256" t="s">
        <v>1354</v>
      </c>
      <c r="F7" s="44"/>
      <c r="G7" s="119"/>
      <c r="H7" s="424">
        <v>750</v>
      </c>
    </row>
    <row r="8" spans="1:8" ht="19.5" customHeight="1">
      <c r="A8" s="113"/>
      <c r="B8" s="114"/>
      <c r="C8" s="114"/>
      <c r="D8" s="243"/>
      <c r="E8" s="256" t="s">
        <v>1355</v>
      </c>
      <c r="F8" s="44"/>
      <c r="G8" s="119"/>
      <c r="H8" s="424">
        <v>3450</v>
      </c>
    </row>
    <row r="9" spans="1:8" ht="19.5" customHeight="1">
      <c r="A9" s="113"/>
      <c r="B9" s="114"/>
      <c r="C9" s="114"/>
      <c r="D9" s="243"/>
      <c r="E9" s="86"/>
      <c r="F9" s="44"/>
      <c r="G9" s="119"/>
      <c r="H9" s="424"/>
    </row>
    <row r="10" spans="1:8" ht="19.5" customHeight="1">
      <c r="A10" s="113"/>
      <c r="B10" s="114"/>
      <c r="C10" s="114"/>
      <c r="D10" s="243"/>
      <c r="E10" s="86"/>
      <c r="F10" s="44"/>
      <c r="G10" s="119"/>
      <c r="H10" s="424"/>
    </row>
    <row r="11" spans="1:8" ht="19.5" customHeight="1">
      <c r="A11" s="113"/>
      <c r="B11" s="114"/>
      <c r="C11" s="114"/>
      <c r="D11" s="243"/>
      <c r="E11" s="86"/>
      <c r="F11" s="44"/>
      <c r="G11" s="119"/>
      <c r="H11" s="424"/>
    </row>
    <row r="12" spans="1:8" ht="19.5" customHeight="1">
      <c r="A12" s="113"/>
      <c r="B12" s="114"/>
      <c r="C12" s="114"/>
      <c r="D12" s="243"/>
      <c r="E12" s="86"/>
      <c r="F12" s="44"/>
      <c r="G12" s="119"/>
      <c r="H12" s="424"/>
    </row>
    <row r="13" spans="1:8" ht="19.5" customHeight="1">
      <c r="A13" s="113"/>
      <c r="B13" s="114"/>
      <c r="C13" s="114"/>
      <c r="D13" s="243"/>
      <c r="E13" s="86"/>
      <c r="F13" s="44"/>
      <c r="G13" s="119"/>
      <c r="H13" s="424"/>
    </row>
    <row r="14" spans="1:8" ht="19.5" customHeight="1">
      <c r="A14" s="113"/>
      <c r="B14" s="114"/>
      <c r="C14" s="114"/>
      <c r="D14" s="243"/>
      <c r="E14" s="86"/>
      <c r="F14" s="44"/>
      <c r="G14" s="119"/>
      <c r="H14" s="424"/>
    </row>
    <row r="15" spans="1:8" ht="19.5" customHeight="1">
      <c r="A15" s="113"/>
      <c r="B15" s="114"/>
      <c r="C15" s="114"/>
      <c r="D15" s="243"/>
      <c r="E15" s="86"/>
      <c r="F15" s="44"/>
      <c r="G15" s="119"/>
      <c r="H15" s="424"/>
    </row>
    <row r="16" spans="1:8" ht="19.5" customHeight="1">
      <c r="A16" s="113"/>
      <c r="B16" s="114"/>
      <c r="C16" s="114"/>
      <c r="D16" s="243"/>
      <c r="E16" s="86"/>
      <c r="F16" s="44"/>
      <c r="G16" s="119"/>
      <c r="H16" s="424"/>
    </row>
    <row r="17" spans="1:8" ht="19.5" customHeight="1">
      <c r="A17" s="113"/>
      <c r="B17" s="114"/>
      <c r="C17" s="114"/>
      <c r="D17" s="243"/>
      <c r="E17" s="86"/>
      <c r="F17" s="44"/>
      <c r="G17" s="119"/>
      <c r="H17" s="424"/>
    </row>
    <row r="18" spans="1:8" ht="19.5" customHeight="1">
      <c r="A18" s="113"/>
      <c r="B18" s="114"/>
      <c r="C18" s="114"/>
      <c r="D18" s="243"/>
      <c r="E18" s="86"/>
      <c r="F18" s="44"/>
      <c r="G18" s="119"/>
      <c r="H18" s="424"/>
    </row>
    <row r="19" spans="1:8" ht="19.5" customHeight="1">
      <c r="A19" s="113"/>
      <c r="B19" s="114"/>
      <c r="C19" s="114"/>
      <c r="D19" s="243"/>
      <c r="E19" s="86"/>
      <c r="F19" s="44"/>
      <c r="G19" s="119"/>
      <c r="H19" s="424"/>
    </row>
    <row r="20" spans="1:8" ht="19.5" customHeight="1">
      <c r="A20" s="557"/>
      <c r="B20" s="558"/>
      <c r="C20" s="558"/>
      <c r="D20" s="243"/>
      <c r="E20" s="86"/>
      <c r="F20" s="44"/>
      <c r="G20" s="119"/>
      <c r="H20" s="424"/>
    </row>
    <row r="21" spans="1:8" ht="19.5" customHeight="1">
      <c r="A21" s="443"/>
      <c r="B21" s="444"/>
      <c r="C21" s="444"/>
      <c r="D21" s="243"/>
      <c r="E21" s="86"/>
      <c r="F21" s="44"/>
      <c r="G21" s="119"/>
      <c r="H21" s="424"/>
    </row>
    <row r="22" spans="1:8" ht="19.5" customHeight="1">
      <c r="A22" s="557"/>
      <c r="B22" s="558"/>
      <c r="C22" s="558"/>
      <c r="D22" s="243"/>
      <c r="E22" s="86"/>
      <c r="F22" s="44"/>
      <c r="G22" s="119"/>
      <c r="H22" s="424"/>
    </row>
    <row r="23" spans="1:8" ht="19.5" customHeight="1">
      <c r="A23" s="557"/>
      <c r="B23" s="558"/>
      <c r="C23" s="558"/>
      <c r="D23" s="243"/>
      <c r="E23" s="86"/>
      <c r="F23" s="44"/>
      <c r="G23" s="119"/>
      <c r="H23" s="424"/>
    </row>
    <row r="24" spans="1:8" ht="19.5" customHeight="1">
      <c r="A24" s="557"/>
      <c r="B24" s="558"/>
      <c r="C24" s="558"/>
      <c r="D24" s="243"/>
      <c r="E24" s="86"/>
      <c r="F24" s="44"/>
      <c r="G24" s="119"/>
      <c r="H24" s="424"/>
    </row>
    <row r="25" spans="1:8" ht="19.5" customHeight="1">
      <c r="A25" s="557"/>
      <c r="B25" s="558"/>
      <c r="C25" s="558"/>
      <c r="D25" s="243"/>
      <c r="E25" s="86"/>
      <c r="F25" s="44"/>
      <c r="G25" s="119"/>
      <c r="H25" s="424"/>
    </row>
    <row r="26" spans="1:8" ht="19.5" customHeight="1">
      <c r="A26" s="557"/>
      <c r="B26" s="558"/>
      <c r="C26" s="558"/>
      <c r="D26" s="243"/>
      <c r="E26" s="86"/>
      <c r="F26" s="44"/>
      <c r="G26" s="119"/>
      <c r="H26" s="424"/>
    </row>
    <row r="27" spans="1:8" ht="19.5" customHeight="1">
      <c r="A27" s="557"/>
      <c r="B27" s="558"/>
      <c r="C27" s="558"/>
      <c r="D27" s="243"/>
      <c r="E27" s="86"/>
      <c r="F27" s="44"/>
      <c r="G27" s="119"/>
      <c r="H27" s="424"/>
    </row>
    <row r="28" spans="1:8" ht="19.5" customHeight="1">
      <c r="A28" s="557"/>
      <c r="B28" s="558"/>
      <c r="C28" s="558"/>
      <c r="D28" s="243"/>
      <c r="E28" s="86"/>
      <c r="F28" s="44"/>
      <c r="G28" s="119"/>
      <c r="H28" s="424"/>
    </row>
    <row r="29" spans="1:8" ht="19.5" customHeight="1">
      <c r="A29" s="557"/>
      <c r="B29" s="558"/>
      <c r="C29" s="558"/>
      <c r="D29" s="243"/>
      <c r="E29" s="86"/>
      <c r="F29" s="44"/>
      <c r="G29" s="119"/>
      <c r="H29" s="424"/>
    </row>
    <row r="30" spans="1:8" ht="19.5" customHeight="1">
      <c r="A30" s="557"/>
      <c r="B30" s="558"/>
      <c r="C30" s="558"/>
      <c r="D30" s="243"/>
      <c r="E30" s="86"/>
      <c r="F30" s="44"/>
      <c r="G30" s="119"/>
      <c r="H30" s="424"/>
    </row>
    <row r="31" spans="1:8" ht="19.5" customHeight="1">
      <c r="A31" s="557"/>
      <c r="B31" s="558"/>
      <c r="C31" s="558"/>
      <c r="D31" s="243"/>
      <c r="E31" s="86"/>
      <c r="F31" s="44"/>
      <c r="G31" s="119"/>
      <c r="H31" s="424"/>
    </row>
    <row r="32" spans="1:8" ht="19.5" customHeight="1">
      <c r="A32" s="443"/>
      <c r="B32" s="444"/>
      <c r="C32" s="444"/>
      <c r="D32" s="243"/>
      <c r="E32" s="86"/>
      <c r="F32" s="44"/>
      <c r="G32" s="119"/>
      <c r="H32" s="424"/>
    </row>
    <row r="33" spans="1:8" ht="19.5" customHeight="1">
      <c r="A33" s="557"/>
      <c r="B33" s="558"/>
      <c r="C33" s="558"/>
      <c r="D33" s="243"/>
      <c r="E33" s="86"/>
      <c r="F33" s="44"/>
      <c r="G33" s="119"/>
      <c r="H33" s="424"/>
    </row>
    <row r="34" spans="1:8" ht="19.5" customHeight="1">
      <c r="A34" s="113"/>
      <c r="B34" s="114"/>
      <c r="C34" s="114"/>
      <c r="D34" s="243"/>
      <c r="E34" s="86"/>
      <c r="F34" s="44"/>
      <c r="G34" s="119"/>
      <c r="H34" s="424"/>
    </row>
    <row r="35" spans="1:8" ht="19.5" customHeight="1">
      <c r="A35" s="113"/>
      <c r="B35" s="114"/>
      <c r="C35" s="114"/>
      <c r="D35" s="243"/>
      <c r="E35" s="86"/>
      <c r="F35" s="44"/>
      <c r="G35" s="119"/>
      <c r="H35" s="424"/>
    </row>
    <row r="36" spans="1:8" ht="19.5" customHeight="1">
      <c r="A36" s="113"/>
      <c r="B36" s="114"/>
      <c r="C36" s="114"/>
      <c r="D36" s="243"/>
      <c r="E36" s="86"/>
      <c r="F36" s="44"/>
      <c r="G36" s="119"/>
      <c r="H36" s="424"/>
    </row>
    <row r="37" spans="1:8" ht="19.5" customHeight="1">
      <c r="A37" s="113"/>
      <c r="B37" s="114"/>
      <c r="C37" s="114"/>
      <c r="D37" s="243"/>
      <c r="E37" s="86"/>
      <c r="F37" s="44"/>
      <c r="G37" s="119"/>
      <c r="H37" s="424"/>
    </row>
    <row r="38" spans="1:8" ht="19.5" customHeight="1">
      <c r="A38" s="113"/>
      <c r="B38" s="114"/>
      <c r="C38" s="114"/>
      <c r="D38" s="243"/>
      <c r="E38" s="86"/>
      <c r="F38" s="44"/>
      <c r="G38" s="119"/>
      <c r="H38" s="424"/>
    </row>
    <row r="39" spans="1:8" ht="19.5" customHeight="1">
      <c r="A39" s="113"/>
      <c r="B39" s="114"/>
      <c r="C39" s="114"/>
      <c r="D39" s="243"/>
      <c r="E39" s="86"/>
      <c r="F39" s="44"/>
      <c r="G39" s="119"/>
      <c r="H39" s="424"/>
    </row>
    <row r="40" spans="1:8" ht="19.5" customHeight="1">
      <c r="A40" s="113"/>
      <c r="B40" s="114"/>
      <c r="C40" s="114"/>
      <c r="D40" s="243"/>
      <c r="E40" s="86"/>
      <c r="F40" s="44"/>
      <c r="G40" s="119"/>
      <c r="H40" s="424"/>
    </row>
    <row r="41" spans="1:8" ht="19.5" customHeight="1">
      <c r="A41" s="113"/>
      <c r="B41" s="114"/>
      <c r="C41" s="114"/>
      <c r="D41" s="243"/>
      <c r="E41" s="86"/>
      <c r="F41" s="44"/>
      <c r="G41" s="119"/>
      <c r="H41" s="424"/>
    </row>
    <row r="42" spans="1:8" ht="19.5" customHeight="1">
      <c r="A42" s="113"/>
      <c r="B42" s="114"/>
      <c r="C42" s="114"/>
      <c r="D42" s="243"/>
      <c r="E42" s="86"/>
      <c r="F42" s="44"/>
      <c r="G42" s="119"/>
      <c r="H42" s="424"/>
    </row>
    <row r="43" spans="1:8" ht="19.5" customHeight="1">
      <c r="A43" s="113"/>
      <c r="B43" s="114"/>
      <c r="C43" s="114"/>
      <c r="D43" s="243"/>
      <c r="E43" s="86"/>
      <c r="F43" s="44"/>
      <c r="G43" s="119"/>
      <c r="H43" s="424"/>
    </row>
    <row r="44" spans="1:8" ht="19.5" customHeight="1">
      <c r="A44" s="113"/>
      <c r="B44" s="114"/>
      <c r="C44" s="114"/>
      <c r="D44" s="243"/>
      <c r="E44" s="86"/>
      <c r="F44" s="44"/>
      <c r="G44" s="119"/>
      <c r="H44" s="424"/>
    </row>
    <row r="45" spans="1:8" ht="19.5" customHeight="1">
      <c r="A45" s="113"/>
      <c r="B45" s="114"/>
      <c r="C45" s="114"/>
      <c r="D45" s="243"/>
      <c r="E45" s="86"/>
      <c r="F45" s="44"/>
      <c r="G45" s="119"/>
      <c r="H45" s="424"/>
    </row>
    <row r="46" spans="1:8" ht="19.5" customHeight="1">
      <c r="A46" s="113"/>
      <c r="B46" s="114"/>
      <c r="C46" s="114"/>
      <c r="D46" s="244"/>
      <c r="E46" s="86"/>
      <c r="F46" s="52"/>
      <c r="G46" s="119"/>
      <c r="H46" s="424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2">
        <f>SUM(H5:H47)</f>
        <v>13300</v>
      </c>
    </row>
    <row r="49" spans="1:8" s="50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292" t="s">
        <v>19</v>
      </c>
      <c r="B5" s="293"/>
      <c r="C5" s="293"/>
      <c r="D5" s="190" t="s">
        <v>143</v>
      </c>
      <c r="E5" s="507" t="s">
        <v>1031</v>
      </c>
      <c r="F5" s="130">
        <v>600</v>
      </c>
      <c r="G5" s="303"/>
      <c r="H5" s="493">
        <v>1850</v>
      </c>
    </row>
    <row r="6" spans="1:8" ht="19.5" customHeight="1">
      <c r="A6" s="531">
        <f>SUM(G48)</f>
        <v>0</v>
      </c>
      <c r="B6" s="98" t="s">
        <v>103</v>
      </c>
      <c r="C6" s="98">
        <f>SUM(F48)</f>
        <v>8450</v>
      </c>
      <c r="D6" s="191" t="s">
        <v>144</v>
      </c>
      <c r="E6" s="508" t="s">
        <v>1032</v>
      </c>
      <c r="F6" s="131">
        <v>800</v>
      </c>
      <c r="G6" s="304"/>
      <c r="H6" s="494">
        <v>2500</v>
      </c>
    </row>
    <row r="7" spans="1:8" ht="19.5" customHeight="1">
      <c r="A7" s="305"/>
      <c r="B7" s="306"/>
      <c r="C7" s="306"/>
      <c r="D7" s="191" t="s">
        <v>145</v>
      </c>
      <c r="E7" s="508" t="s">
        <v>1488</v>
      </c>
      <c r="F7" s="131">
        <v>700</v>
      </c>
      <c r="G7" s="304"/>
      <c r="H7" s="494">
        <v>2600</v>
      </c>
    </row>
    <row r="8" spans="1:8" ht="19.5" customHeight="1">
      <c r="A8" s="305"/>
      <c r="B8" s="306"/>
      <c r="C8" s="306"/>
      <c r="D8" s="191" t="s">
        <v>146</v>
      </c>
      <c r="E8" s="508" t="s">
        <v>823</v>
      </c>
      <c r="F8" s="131">
        <v>1000</v>
      </c>
      <c r="G8" s="304"/>
      <c r="H8" s="494">
        <v>4000</v>
      </c>
    </row>
    <row r="9" spans="1:8" ht="19.5" customHeight="1">
      <c r="A9" s="305"/>
      <c r="B9" s="306"/>
      <c r="C9" s="306"/>
      <c r="D9" s="191" t="s">
        <v>147</v>
      </c>
      <c r="E9" s="508" t="s">
        <v>1033</v>
      </c>
      <c r="F9" s="131">
        <v>600</v>
      </c>
      <c r="G9" s="304"/>
      <c r="H9" s="494">
        <v>2250</v>
      </c>
    </row>
    <row r="10" spans="1:8" ht="19.5" customHeight="1">
      <c r="A10" s="305"/>
      <c r="B10" s="306"/>
      <c r="C10" s="306"/>
      <c r="D10" s="191" t="s">
        <v>148</v>
      </c>
      <c r="E10" s="508" t="s">
        <v>1034</v>
      </c>
      <c r="F10" s="131">
        <v>450</v>
      </c>
      <c r="G10" s="304"/>
      <c r="H10" s="494">
        <v>1500</v>
      </c>
    </row>
    <row r="11" spans="1:8" ht="19.5" customHeight="1">
      <c r="A11" s="305"/>
      <c r="B11" s="306"/>
      <c r="C11" s="306"/>
      <c r="D11" s="191" t="s">
        <v>149</v>
      </c>
      <c r="E11" s="508" t="s">
        <v>1035</v>
      </c>
      <c r="F11" s="131">
        <v>450</v>
      </c>
      <c r="G11" s="304"/>
      <c r="H11" s="494">
        <v>1700</v>
      </c>
    </row>
    <row r="12" spans="1:8" ht="19.5" customHeight="1">
      <c r="A12" s="305"/>
      <c r="B12" s="306"/>
      <c r="C12" s="306"/>
      <c r="D12" s="191" t="s">
        <v>150</v>
      </c>
      <c r="E12" s="508" t="s">
        <v>1036</v>
      </c>
      <c r="F12" s="131">
        <v>550</v>
      </c>
      <c r="G12" s="304"/>
      <c r="H12" s="494">
        <v>1900</v>
      </c>
    </row>
    <row r="13" spans="1:8" ht="19.5" customHeight="1">
      <c r="A13" s="305"/>
      <c r="B13" s="306"/>
      <c r="C13" s="306"/>
      <c r="D13" s="191" t="s">
        <v>151</v>
      </c>
      <c r="E13" s="508" t="s">
        <v>1037</v>
      </c>
      <c r="F13" s="131">
        <v>350</v>
      </c>
      <c r="G13" s="304"/>
      <c r="H13" s="494">
        <v>1400</v>
      </c>
    </row>
    <row r="14" spans="1:8" ht="19.5" customHeight="1">
      <c r="A14" s="305"/>
      <c r="B14" s="306"/>
      <c r="C14" s="306"/>
      <c r="D14" s="191" t="s">
        <v>152</v>
      </c>
      <c r="E14" s="508" t="s">
        <v>1038</v>
      </c>
      <c r="F14" s="131">
        <v>400</v>
      </c>
      <c r="G14" s="304"/>
      <c r="H14" s="494">
        <v>1200</v>
      </c>
    </row>
    <row r="15" spans="1:8" ht="19.5" customHeight="1">
      <c r="A15" s="305"/>
      <c r="B15" s="306"/>
      <c r="C15" s="306"/>
      <c r="D15" s="191" t="s">
        <v>153</v>
      </c>
      <c r="E15" s="508" t="s">
        <v>1039</v>
      </c>
      <c r="F15" s="131">
        <v>500</v>
      </c>
      <c r="G15" s="304"/>
      <c r="H15" s="494">
        <v>1750</v>
      </c>
    </row>
    <row r="16" spans="1:8" ht="19.5" customHeight="1">
      <c r="A16" s="305"/>
      <c r="B16" s="306"/>
      <c r="C16" s="306"/>
      <c r="D16" s="191" t="s">
        <v>154</v>
      </c>
      <c r="E16" s="508" t="s">
        <v>1040</v>
      </c>
      <c r="F16" s="131">
        <v>300</v>
      </c>
      <c r="G16" s="304"/>
      <c r="H16" s="494">
        <v>1450</v>
      </c>
    </row>
    <row r="17" spans="1:8" ht="19.5" customHeight="1">
      <c r="A17" s="305"/>
      <c r="B17" s="306"/>
      <c r="C17" s="306"/>
      <c r="D17" s="191" t="s">
        <v>155</v>
      </c>
      <c r="E17" s="508" t="s">
        <v>1041</v>
      </c>
      <c r="F17" s="131">
        <v>350</v>
      </c>
      <c r="G17" s="304"/>
      <c r="H17" s="494">
        <v>1350</v>
      </c>
    </row>
    <row r="18" spans="1:8" ht="19.5" customHeight="1">
      <c r="A18" s="305"/>
      <c r="B18" s="306"/>
      <c r="C18" s="306"/>
      <c r="D18" s="191" t="s">
        <v>156</v>
      </c>
      <c r="E18" s="508" t="s">
        <v>1042</v>
      </c>
      <c r="F18" s="131">
        <v>1400</v>
      </c>
      <c r="G18" s="304"/>
      <c r="H18" s="494">
        <v>5250</v>
      </c>
    </row>
    <row r="19" spans="1:8" ht="19.5" customHeight="1">
      <c r="A19" s="305"/>
      <c r="B19" s="306"/>
      <c r="C19" s="306"/>
      <c r="D19" s="191"/>
      <c r="E19" s="508" t="s">
        <v>824</v>
      </c>
      <c r="F19" s="131"/>
      <c r="G19" s="304"/>
      <c r="H19" s="494">
        <v>250</v>
      </c>
    </row>
    <row r="20" spans="1:8" ht="19.5" customHeight="1">
      <c r="A20" s="305"/>
      <c r="B20" s="306"/>
      <c r="C20" s="306"/>
      <c r="D20" s="191"/>
      <c r="E20" s="508"/>
      <c r="F20" s="131"/>
      <c r="G20" s="304"/>
      <c r="H20" s="494"/>
    </row>
    <row r="21" spans="1:8" ht="19.5" customHeight="1">
      <c r="A21" s="305"/>
      <c r="B21" s="306"/>
      <c r="C21" s="306"/>
      <c r="D21" s="191"/>
      <c r="E21" s="508"/>
      <c r="F21" s="131"/>
      <c r="G21" s="304"/>
      <c r="H21" s="494"/>
    </row>
    <row r="22" spans="1:8" ht="19.5" customHeight="1">
      <c r="A22" s="307"/>
      <c r="B22" s="308"/>
      <c r="C22" s="308"/>
      <c r="D22" s="200"/>
      <c r="E22" s="509"/>
      <c r="F22" s="6"/>
      <c r="G22" s="125"/>
      <c r="H22" s="502"/>
    </row>
    <row r="23" spans="1:8" ht="19.5" customHeight="1">
      <c r="A23" s="307"/>
      <c r="B23" s="308"/>
      <c r="C23" s="308"/>
      <c r="D23" s="200"/>
      <c r="E23" s="509"/>
      <c r="F23" s="6"/>
      <c r="G23" s="125"/>
      <c r="H23" s="502"/>
    </row>
    <row r="24" spans="1:8" ht="19.5" customHeight="1">
      <c r="A24" s="307"/>
      <c r="B24" s="308"/>
      <c r="C24" s="308"/>
      <c r="D24" s="200"/>
      <c r="E24" s="5"/>
      <c r="F24" s="6"/>
      <c r="G24" s="125"/>
      <c r="H24" s="502"/>
    </row>
    <row r="25" spans="1:8" ht="19.5" customHeight="1">
      <c r="A25" s="307"/>
      <c r="B25" s="308"/>
      <c r="C25" s="308"/>
      <c r="D25" s="200"/>
      <c r="E25" s="5"/>
      <c r="F25" s="6"/>
      <c r="G25" s="125"/>
      <c r="H25" s="502"/>
    </row>
    <row r="26" spans="1:8" ht="19.5" customHeight="1">
      <c r="A26" s="307"/>
      <c r="B26" s="308"/>
      <c r="C26" s="308"/>
      <c r="D26" s="200"/>
      <c r="E26" s="5"/>
      <c r="F26" s="6"/>
      <c r="G26" s="125"/>
      <c r="H26" s="502"/>
    </row>
    <row r="27" spans="1:8" ht="19.5" customHeight="1">
      <c r="A27" s="307"/>
      <c r="B27" s="308"/>
      <c r="C27" s="308"/>
      <c r="D27" s="200"/>
      <c r="E27" s="5"/>
      <c r="F27" s="6"/>
      <c r="G27" s="125"/>
      <c r="H27" s="502"/>
    </row>
    <row r="28" spans="1:8" ht="19.5" customHeight="1">
      <c r="A28" s="307"/>
      <c r="B28" s="308"/>
      <c r="C28" s="308"/>
      <c r="D28" s="200"/>
      <c r="E28" s="5"/>
      <c r="F28" s="6"/>
      <c r="G28" s="125"/>
      <c r="H28" s="502"/>
    </row>
    <row r="29" spans="1:8" ht="19.5" customHeight="1">
      <c r="A29" s="307"/>
      <c r="B29" s="308"/>
      <c r="C29" s="308"/>
      <c r="D29" s="200"/>
      <c r="E29" s="5"/>
      <c r="F29" s="6"/>
      <c r="G29" s="125"/>
      <c r="H29" s="502"/>
    </row>
    <row r="30" spans="1:8" ht="19.5" customHeight="1">
      <c r="A30" s="307"/>
      <c r="B30" s="308"/>
      <c r="C30" s="308"/>
      <c r="D30" s="200"/>
      <c r="E30" s="5"/>
      <c r="F30" s="6"/>
      <c r="G30" s="125"/>
      <c r="H30" s="502"/>
    </row>
    <row r="31" spans="1:8" ht="19.5" customHeight="1">
      <c r="A31" s="307"/>
      <c r="B31" s="308"/>
      <c r="C31" s="308"/>
      <c r="D31" s="200"/>
      <c r="E31" s="5"/>
      <c r="F31" s="6"/>
      <c r="G31" s="125"/>
      <c r="H31" s="502"/>
    </row>
    <row r="32" spans="1:8" ht="19.5" customHeight="1">
      <c r="A32" s="307"/>
      <c r="B32" s="308"/>
      <c r="C32" s="308"/>
      <c r="D32" s="200"/>
      <c r="E32" s="5"/>
      <c r="F32" s="6"/>
      <c r="G32" s="125"/>
      <c r="H32" s="502"/>
    </row>
    <row r="33" spans="1:8" ht="19.5" customHeight="1">
      <c r="A33" s="307"/>
      <c r="B33" s="308"/>
      <c r="C33" s="308"/>
      <c r="D33" s="200"/>
      <c r="E33" s="5"/>
      <c r="F33" s="6"/>
      <c r="G33" s="125"/>
      <c r="H33" s="502"/>
    </row>
    <row r="34" spans="1:8" ht="19.5" customHeight="1">
      <c r="A34" s="307"/>
      <c r="B34" s="308"/>
      <c r="C34" s="308"/>
      <c r="D34" s="200"/>
      <c r="E34" s="5"/>
      <c r="F34" s="6"/>
      <c r="G34" s="125"/>
      <c r="H34" s="502"/>
    </row>
    <row r="35" spans="1:8" ht="19.5" customHeight="1">
      <c r="A35" s="307"/>
      <c r="B35" s="308"/>
      <c r="C35" s="308"/>
      <c r="D35" s="200"/>
      <c r="E35" s="5"/>
      <c r="F35" s="6"/>
      <c r="G35" s="125"/>
      <c r="H35" s="502"/>
    </row>
    <row r="36" spans="1:8" ht="19.5" customHeight="1">
      <c r="A36" s="307"/>
      <c r="B36" s="308"/>
      <c r="C36" s="308"/>
      <c r="D36" s="200"/>
      <c r="E36" s="5"/>
      <c r="F36" s="6"/>
      <c r="G36" s="125"/>
      <c r="H36" s="502"/>
    </row>
    <row r="37" spans="1:8" ht="19.5" customHeight="1">
      <c r="A37" s="307"/>
      <c r="B37" s="308"/>
      <c r="C37" s="308"/>
      <c r="D37" s="200"/>
      <c r="E37" s="5"/>
      <c r="F37" s="6"/>
      <c r="G37" s="125"/>
      <c r="H37" s="502"/>
    </row>
    <row r="38" spans="1:8" ht="19.5" customHeight="1">
      <c r="A38" s="307"/>
      <c r="B38" s="308"/>
      <c r="C38" s="308"/>
      <c r="D38" s="200"/>
      <c r="E38" s="5"/>
      <c r="F38" s="6"/>
      <c r="G38" s="125"/>
      <c r="H38" s="502"/>
    </row>
    <row r="39" spans="1:8" ht="19.5" customHeight="1">
      <c r="A39" s="307"/>
      <c r="B39" s="308"/>
      <c r="C39" s="308"/>
      <c r="D39" s="200"/>
      <c r="E39" s="5"/>
      <c r="F39" s="6"/>
      <c r="G39" s="125"/>
      <c r="H39" s="502"/>
    </row>
    <row r="40" spans="1:8" ht="19.5" customHeight="1">
      <c r="A40" s="307"/>
      <c r="B40" s="308"/>
      <c r="C40" s="308"/>
      <c r="D40" s="200"/>
      <c r="E40" s="5"/>
      <c r="F40" s="6"/>
      <c r="G40" s="125"/>
      <c r="H40" s="502"/>
    </row>
    <row r="41" spans="1:8" ht="19.5" customHeight="1">
      <c r="A41" s="307"/>
      <c r="B41" s="308"/>
      <c r="C41" s="308"/>
      <c r="D41" s="200"/>
      <c r="E41" s="5"/>
      <c r="F41" s="6"/>
      <c r="G41" s="125"/>
      <c r="H41" s="502"/>
    </row>
    <row r="42" spans="1:8" ht="19.5" customHeight="1">
      <c r="A42" s="307"/>
      <c r="B42" s="308"/>
      <c r="C42" s="308"/>
      <c r="D42" s="200"/>
      <c r="E42" s="5"/>
      <c r="F42" s="6"/>
      <c r="G42" s="125"/>
      <c r="H42" s="502"/>
    </row>
    <row r="43" spans="1:8" ht="19.5" customHeight="1">
      <c r="A43" s="307"/>
      <c r="B43" s="308"/>
      <c r="C43" s="308"/>
      <c r="D43" s="200"/>
      <c r="E43" s="5"/>
      <c r="F43" s="6"/>
      <c r="G43" s="125"/>
      <c r="H43" s="502"/>
    </row>
    <row r="44" spans="1:8" ht="19.5" customHeight="1">
      <c r="A44" s="307"/>
      <c r="B44" s="308"/>
      <c r="C44" s="308"/>
      <c r="D44" s="200"/>
      <c r="E44" s="5"/>
      <c r="F44" s="6"/>
      <c r="G44" s="125"/>
      <c r="H44" s="502"/>
    </row>
    <row r="45" spans="1:8" ht="19.5" customHeight="1">
      <c r="A45" s="307"/>
      <c r="B45" s="308"/>
      <c r="C45" s="308"/>
      <c r="D45" s="200"/>
      <c r="E45" s="5"/>
      <c r="F45" s="6"/>
      <c r="G45" s="125"/>
      <c r="H45" s="502"/>
    </row>
    <row r="46" spans="1:8" ht="19.5" customHeight="1">
      <c r="A46" s="307"/>
      <c r="B46" s="308"/>
      <c r="C46" s="308"/>
      <c r="D46" s="200"/>
      <c r="E46" s="5"/>
      <c r="F46" s="6"/>
      <c r="G46" s="125"/>
      <c r="H46" s="502"/>
    </row>
    <row r="47" spans="1:8" ht="19.5" customHeight="1">
      <c r="A47" s="307"/>
      <c r="B47" s="308"/>
      <c r="C47" s="308"/>
      <c r="D47" s="200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152">
        <f>SUM(H5:H47)</f>
        <v>30950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292" t="s">
        <v>20</v>
      </c>
      <c r="B5" s="293"/>
      <c r="C5" s="293"/>
      <c r="D5" s="190" t="s">
        <v>157</v>
      </c>
      <c r="E5" s="508" t="s">
        <v>1015</v>
      </c>
      <c r="F5" s="134">
        <v>600</v>
      </c>
      <c r="G5" s="313"/>
      <c r="H5" s="493">
        <v>2300</v>
      </c>
    </row>
    <row r="6" spans="1:8" ht="19.5" customHeight="1">
      <c r="A6" s="531">
        <f>SUM(G48)</f>
        <v>0</v>
      </c>
      <c r="B6" s="98" t="s">
        <v>102</v>
      </c>
      <c r="C6" s="98">
        <f>SUM(F48)</f>
        <v>8100</v>
      </c>
      <c r="D6" s="191" t="s">
        <v>158</v>
      </c>
      <c r="E6" s="508" t="s">
        <v>1016</v>
      </c>
      <c r="F6" s="134">
        <v>200</v>
      </c>
      <c r="G6" s="312"/>
      <c r="H6" s="494">
        <v>800</v>
      </c>
    </row>
    <row r="7" spans="1:8" ht="19.5" customHeight="1">
      <c r="A7" s="96"/>
      <c r="B7" s="97"/>
      <c r="C7" s="97"/>
      <c r="D7" s="191" t="s">
        <v>159</v>
      </c>
      <c r="E7" s="508" t="s">
        <v>1017</v>
      </c>
      <c r="F7" s="134">
        <v>500</v>
      </c>
      <c r="G7" s="312"/>
      <c r="H7" s="494">
        <v>1600</v>
      </c>
    </row>
    <row r="8" spans="1:8" ht="19.5" customHeight="1">
      <c r="A8" s="96"/>
      <c r="B8" s="97"/>
      <c r="C8" s="97"/>
      <c r="D8" s="191" t="s">
        <v>160</v>
      </c>
      <c r="E8" s="508" t="s">
        <v>1413</v>
      </c>
      <c r="F8" s="134">
        <v>500</v>
      </c>
      <c r="G8" s="312"/>
      <c r="H8" s="494">
        <v>1900</v>
      </c>
    </row>
    <row r="9" spans="1:8" ht="19.5" customHeight="1">
      <c r="A9" s="96"/>
      <c r="B9" s="97"/>
      <c r="C9" s="97"/>
      <c r="D9" s="191" t="s">
        <v>161</v>
      </c>
      <c r="E9" s="508" t="s">
        <v>1018</v>
      </c>
      <c r="F9" s="134">
        <v>550</v>
      </c>
      <c r="G9" s="312"/>
      <c r="H9" s="494">
        <v>1750</v>
      </c>
    </row>
    <row r="10" spans="1:8" ht="19.5" customHeight="1">
      <c r="A10" s="96"/>
      <c r="B10" s="97"/>
      <c r="C10" s="97"/>
      <c r="D10" s="191" t="s">
        <v>162</v>
      </c>
      <c r="E10" s="508" t="s">
        <v>1019</v>
      </c>
      <c r="F10" s="134">
        <v>450</v>
      </c>
      <c r="G10" s="312"/>
      <c r="H10" s="494">
        <v>1800</v>
      </c>
    </row>
    <row r="11" spans="1:8" ht="19.5" customHeight="1">
      <c r="A11" s="96"/>
      <c r="B11" s="97"/>
      <c r="C11" s="97"/>
      <c r="D11" s="191" t="s">
        <v>163</v>
      </c>
      <c r="E11" s="508" t="s">
        <v>1414</v>
      </c>
      <c r="F11" s="134">
        <v>400</v>
      </c>
      <c r="G11" s="312"/>
      <c r="H11" s="494">
        <v>1350</v>
      </c>
    </row>
    <row r="12" spans="1:8" ht="19.5" customHeight="1">
      <c r="A12" s="96"/>
      <c r="B12" s="97"/>
      <c r="C12" s="97"/>
      <c r="D12" s="191" t="s">
        <v>164</v>
      </c>
      <c r="E12" s="508" t="s">
        <v>1415</v>
      </c>
      <c r="F12" s="134">
        <v>350</v>
      </c>
      <c r="G12" s="312"/>
      <c r="H12" s="494">
        <v>1300</v>
      </c>
    </row>
    <row r="13" spans="1:8" ht="19.5" customHeight="1">
      <c r="A13" s="96"/>
      <c r="B13" s="97"/>
      <c r="C13" s="97"/>
      <c r="D13" s="191" t="s">
        <v>165</v>
      </c>
      <c r="E13" s="508" t="s">
        <v>1416</v>
      </c>
      <c r="F13" s="134">
        <v>350</v>
      </c>
      <c r="G13" s="312"/>
      <c r="H13" s="494">
        <v>1200</v>
      </c>
    </row>
    <row r="14" spans="1:8" ht="19.5" customHeight="1">
      <c r="A14" s="96"/>
      <c r="B14" s="97"/>
      <c r="C14" s="97"/>
      <c r="D14" s="191" t="s">
        <v>166</v>
      </c>
      <c r="E14" s="508" t="s">
        <v>1417</v>
      </c>
      <c r="F14" s="134">
        <v>250</v>
      </c>
      <c r="G14" s="312"/>
      <c r="H14" s="494">
        <v>900</v>
      </c>
    </row>
    <row r="15" spans="1:8" ht="19.5" customHeight="1">
      <c r="A15" s="96"/>
      <c r="B15" s="97"/>
      <c r="C15" s="97"/>
      <c r="D15" s="191" t="s">
        <v>167</v>
      </c>
      <c r="E15" s="508" t="s">
        <v>1020</v>
      </c>
      <c r="F15" s="134">
        <v>450</v>
      </c>
      <c r="G15" s="312"/>
      <c r="H15" s="494">
        <v>1350</v>
      </c>
    </row>
    <row r="16" spans="1:8" ht="19.5" customHeight="1">
      <c r="A16" s="96"/>
      <c r="B16" s="97"/>
      <c r="C16" s="97"/>
      <c r="D16" s="191" t="s">
        <v>168</v>
      </c>
      <c r="E16" s="508" t="s">
        <v>1403</v>
      </c>
      <c r="F16" s="134">
        <v>450</v>
      </c>
      <c r="G16" s="312"/>
      <c r="H16" s="494">
        <v>1400</v>
      </c>
    </row>
    <row r="17" spans="1:8" ht="19.5" customHeight="1">
      <c r="A17" s="96"/>
      <c r="B17" s="97"/>
      <c r="C17" s="97"/>
      <c r="D17" s="191" t="s">
        <v>169</v>
      </c>
      <c r="E17" s="508" t="s">
        <v>1404</v>
      </c>
      <c r="F17" s="134">
        <v>350</v>
      </c>
      <c r="G17" s="312"/>
      <c r="H17" s="494">
        <v>1200</v>
      </c>
    </row>
    <row r="18" spans="1:8" ht="19.5" customHeight="1">
      <c r="A18" s="96"/>
      <c r="B18" s="97"/>
      <c r="C18" s="97"/>
      <c r="D18" s="191" t="s">
        <v>170</v>
      </c>
      <c r="E18" s="508" t="s">
        <v>1358</v>
      </c>
      <c r="F18" s="134">
        <v>350</v>
      </c>
      <c r="G18" s="312"/>
      <c r="H18" s="494">
        <v>1650</v>
      </c>
    </row>
    <row r="19" spans="1:8" ht="19.5" customHeight="1">
      <c r="A19" s="96"/>
      <c r="B19" s="97"/>
      <c r="C19" s="97"/>
      <c r="D19" s="191" t="s">
        <v>171</v>
      </c>
      <c r="E19" s="508" t="s">
        <v>1021</v>
      </c>
      <c r="F19" s="134">
        <v>750</v>
      </c>
      <c r="G19" s="312"/>
      <c r="H19" s="494">
        <v>2750</v>
      </c>
    </row>
    <row r="20" spans="1:8" ht="19.5" customHeight="1">
      <c r="A20" s="96"/>
      <c r="B20" s="97"/>
      <c r="C20" s="97"/>
      <c r="D20" s="191" t="s">
        <v>172</v>
      </c>
      <c r="E20" s="508" t="s">
        <v>1359</v>
      </c>
      <c r="F20" s="134">
        <v>400</v>
      </c>
      <c r="G20" s="312"/>
      <c r="H20" s="494">
        <v>1450</v>
      </c>
    </row>
    <row r="21" spans="1:8" ht="19.5" customHeight="1">
      <c r="A21" s="96"/>
      <c r="B21" s="97"/>
      <c r="C21" s="97"/>
      <c r="D21" s="191" t="s">
        <v>173</v>
      </c>
      <c r="E21" s="508" t="s">
        <v>1360</v>
      </c>
      <c r="F21" s="134">
        <v>300</v>
      </c>
      <c r="G21" s="312"/>
      <c r="H21" s="494">
        <v>1100</v>
      </c>
    </row>
    <row r="22" spans="1:8" ht="19.5" customHeight="1">
      <c r="A22" s="96"/>
      <c r="B22" s="97"/>
      <c r="C22" s="97"/>
      <c r="D22" s="191" t="s">
        <v>174</v>
      </c>
      <c r="E22" s="508" t="s">
        <v>1361</v>
      </c>
      <c r="F22" s="134">
        <v>250</v>
      </c>
      <c r="G22" s="312"/>
      <c r="H22" s="494">
        <v>1250</v>
      </c>
    </row>
    <row r="23" spans="1:8" ht="19.5" customHeight="1">
      <c r="A23" s="96"/>
      <c r="B23" s="97"/>
      <c r="C23" s="97"/>
      <c r="D23" s="191" t="s">
        <v>175</v>
      </c>
      <c r="E23" s="508" t="s">
        <v>1362</v>
      </c>
      <c r="F23" s="134">
        <v>250</v>
      </c>
      <c r="G23" s="312"/>
      <c r="H23" s="494">
        <v>1450</v>
      </c>
    </row>
    <row r="24" spans="1:8" ht="19.5" customHeight="1">
      <c r="A24" s="96"/>
      <c r="B24" s="97"/>
      <c r="C24" s="97"/>
      <c r="D24" s="191" t="s">
        <v>176</v>
      </c>
      <c r="E24" s="508" t="s">
        <v>1363</v>
      </c>
      <c r="F24" s="134">
        <v>400</v>
      </c>
      <c r="G24" s="312"/>
      <c r="H24" s="494">
        <v>1550</v>
      </c>
    </row>
    <row r="25" spans="1:8" ht="19.5" customHeight="1">
      <c r="A25" s="96"/>
      <c r="B25" s="97"/>
      <c r="C25" s="97"/>
      <c r="D25" s="191"/>
      <c r="E25" s="69" t="s">
        <v>1022</v>
      </c>
      <c r="F25" s="134"/>
      <c r="G25" s="312"/>
      <c r="H25" s="494">
        <v>2800</v>
      </c>
    </row>
    <row r="26" spans="1:8" ht="19.5" customHeight="1">
      <c r="A26" s="96"/>
      <c r="B26" s="97"/>
      <c r="C26" s="97"/>
      <c r="D26" s="191"/>
      <c r="E26" s="69"/>
      <c r="F26" s="134"/>
      <c r="G26" s="312"/>
      <c r="H26" s="494"/>
    </row>
    <row r="27" spans="1:8" ht="19.5" customHeight="1">
      <c r="A27" s="96"/>
      <c r="B27" s="97"/>
      <c r="C27" s="97"/>
      <c r="D27" s="191"/>
      <c r="E27" s="69"/>
      <c r="F27" s="134"/>
      <c r="G27" s="312"/>
      <c r="H27" s="494"/>
    </row>
    <row r="28" spans="1:8" ht="19.5" customHeight="1">
      <c r="A28" s="96"/>
      <c r="B28" s="97"/>
      <c r="C28" s="97"/>
      <c r="D28" s="191"/>
      <c r="E28" s="69"/>
      <c r="F28" s="134"/>
      <c r="G28" s="312"/>
      <c r="H28" s="494"/>
    </row>
    <row r="29" spans="1:8" ht="19.5" customHeight="1">
      <c r="A29" s="96"/>
      <c r="B29" s="97"/>
      <c r="C29" s="97"/>
      <c r="D29" s="191"/>
      <c r="E29" s="69"/>
      <c r="F29" s="134"/>
      <c r="G29" s="312"/>
      <c r="H29" s="494"/>
    </row>
    <row r="30" spans="1:8" ht="19.5" customHeight="1">
      <c r="A30" s="96"/>
      <c r="B30" s="97"/>
      <c r="C30" s="97"/>
      <c r="D30" s="191"/>
      <c r="E30" s="69"/>
      <c r="F30" s="134"/>
      <c r="G30" s="312"/>
      <c r="H30" s="494"/>
    </row>
    <row r="31" spans="1:8" ht="19.5" customHeight="1">
      <c r="A31" s="96"/>
      <c r="B31" s="97"/>
      <c r="C31" s="97"/>
      <c r="D31" s="191"/>
      <c r="E31" s="69"/>
      <c r="F31" s="134"/>
      <c r="G31" s="312"/>
      <c r="H31" s="494"/>
    </row>
    <row r="32" spans="1:8" ht="19.5" customHeight="1">
      <c r="A32" s="96"/>
      <c r="B32" s="97"/>
      <c r="C32" s="97"/>
      <c r="D32" s="191"/>
      <c r="E32" s="69"/>
      <c r="F32" s="4"/>
      <c r="G32" s="124"/>
      <c r="H32" s="494"/>
    </row>
    <row r="33" spans="1:8" ht="19.5" customHeight="1">
      <c r="A33" s="96"/>
      <c r="B33" s="97"/>
      <c r="C33" s="97"/>
      <c r="D33" s="191"/>
      <c r="E33" s="69"/>
      <c r="F33" s="4"/>
      <c r="G33" s="124"/>
      <c r="H33" s="494"/>
    </row>
    <row r="34" spans="1:8" ht="19.5" customHeight="1">
      <c r="A34" s="96"/>
      <c r="B34" s="97"/>
      <c r="C34" s="97"/>
      <c r="D34" s="191"/>
      <c r="E34" s="69"/>
      <c r="F34" s="4"/>
      <c r="G34" s="124"/>
      <c r="H34" s="494"/>
    </row>
    <row r="35" spans="1:8" ht="19.5" customHeight="1">
      <c r="A35" s="96"/>
      <c r="B35" s="97"/>
      <c r="C35" s="97"/>
      <c r="D35" s="191"/>
      <c r="E35" s="69"/>
      <c r="F35" s="4"/>
      <c r="G35" s="124"/>
      <c r="H35" s="494"/>
    </row>
    <row r="36" spans="1:8" ht="19.5" customHeight="1">
      <c r="A36" s="96"/>
      <c r="B36" s="97"/>
      <c r="C36" s="97"/>
      <c r="D36" s="191"/>
      <c r="E36" s="69"/>
      <c r="F36" s="4"/>
      <c r="G36" s="124"/>
      <c r="H36" s="494"/>
    </row>
    <row r="37" spans="1:8" ht="19.5" customHeight="1">
      <c r="A37" s="96"/>
      <c r="B37" s="97"/>
      <c r="C37" s="97"/>
      <c r="D37" s="191"/>
      <c r="E37" s="69"/>
      <c r="F37" s="4"/>
      <c r="G37" s="124"/>
      <c r="H37" s="494"/>
    </row>
    <row r="38" spans="1:8" ht="19.5" customHeight="1">
      <c r="A38" s="96"/>
      <c r="B38" s="97"/>
      <c r="C38" s="97"/>
      <c r="D38" s="191"/>
      <c r="E38" s="69"/>
      <c r="F38" s="4"/>
      <c r="G38" s="124"/>
      <c r="H38" s="494"/>
    </row>
    <row r="39" spans="1:8" ht="19.5" customHeight="1">
      <c r="A39" s="96"/>
      <c r="B39" s="97"/>
      <c r="C39" s="97"/>
      <c r="D39" s="194"/>
      <c r="E39" s="69"/>
      <c r="F39" s="4"/>
      <c r="G39" s="124"/>
      <c r="H39" s="494"/>
    </row>
    <row r="40" spans="1:8" ht="19.5" customHeight="1">
      <c r="A40" s="96"/>
      <c r="B40" s="97"/>
      <c r="C40" s="97"/>
      <c r="D40" s="194"/>
      <c r="E40" s="69"/>
      <c r="F40" s="4"/>
      <c r="G40" s="124"/>
      <c r="H40" s="494"/>
    </row>
    <row r="41" spans="1:8" ht="19.5" customHeight="1">
      <c r="A41" s="96"/>
      <c r="B41" s="97"/>
      <c r="C41" s="97"/>
      <c r="D41" s="194"/>
      <c r="E41" s="69"/>
      <c r="F41" s="4"/>
      <c r="G41" s="124"/>
      <c r="H41" s="494"/>
    </row>
    <row r="42" spans="1:8" ht="19.5" customHeight="1">
      <c r="A42" s="96"/>
      <c r="B42" s="97"/>
      <c r="C42" s="97"/>
      <c r="D42" s="194"/>
      <c r="E42" s="69"/>
      <c r="F42" s="4"/>
      <c r="G42" s="124"/>
      <c r="H42" s="494"/>
    </row>
    <row r="43" spans="1:8" ht="19.5" customHeight="1">
      <c r="A43" s="96"/>
      <c r="B43" s="97"/>
      <c r="C43" s="97"/>
      <c r="D43" s="194"/>
      <c r="E43" s="69"/>
      <c r="F43" s="4"/>
      <c r="G43" s="124"/>
      <c r="H43" s="494"/>
    </row>
    <row r="44" spans="1:8" ht="19.5" customHeight="1">
      <c r="A44" s="96"/>
      <c r="B44" s="97"/>
      <c r="C44" s="97"/>
      <c r="D44" s="194"/>
      <c r="E44" s="69"/>
      <c r="F44" s="4"/>
      <c r="G44" s="124"/>
      <c r="H44" s="494"/>
    </row>
    <row r="45" spans="1:8" ht="19.5" customHeight="1">
      <c r="A45" s="96"/>
      <c r="B45" s="97"/>
      <c r="C45" s="97"/>
      <c r="D45" s="194"/>
      <c r="E45" s="69"/>
      <c r="F45" s="4"/>
      <c r="G45" s="124"/>
      <c r="H45" s="494"/>
    </row>
    <row r="46" spans="1:8" ht="19.5" customHeight="1">
      <c r="A46" s="299"/>
      <c r="B46" s="300"/>
      <c r="C46" s="300"/>
      <c r="D46" s="195"/>
      <c r="E46" s="70"/>
      <c r="F46" s="6"/>
      <c r="G46" s="125"/>
      <c r="H46" s="502"/>
    </row>
    <row r="47" spans="1:8" ht="19.5" customHeight="1">
      <c r="A47" s="299"/>
      <c r="B47" s="300"/>
      <c r="C47" s="300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21　店</v>
      </c>
      <c r="F48" s="9">
        <f>SUM(F5:F47)</f>
        <v>8100</v>
      </c>
      <c r="G48" s="9">
        <f>SUM(G5:G47)</f>
        <v>0</v>
      </c>
      <c r="H48" s="264">
        <f>SUM(H5:H47)</f>
        <v>32850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292" t="s">
        <v>21</v>
      </c>
      <c r="B5" s="293"/>
      <c r="C5" s="293"/>
      <c r="D5" s="190" t="s">
        <v>177</v>
      </c>
      <c r="E5" s="510" t="s">
        <v>1418</v>
      </c>
      <c r="F5" s="132">
        <v>550</v>
      </c>
      <c r="G5" s="309"/>
      <c r="H5" s="493">
        <v>1900</v>
      </c>
    </row>
    <row r="6" spans="1:8" ht="19.5" customHeight="1">
      <c r="A6" s="531">
        <f>SUM(G48)</f>
        <v>0</v>
      </c>
      <c r="B6" s="98" t="s">
        <v>100</v>
      </c>
      <c r="C6" s="98">
        <f>SUM(F48)</f>
        <v>8700</v>
      </c>
      <c r="D6" s="191" t="s">
        <v>178</v>
      </c>
      <c r="E6" s="511" t="s">
        <v>1430</v>
      </c>
      <c r="F6" s="133">
        <v>400</v>
      </c>
      <c r="G6" s="310"/>
      <c r="H6" s="494">
        <v>1700</v>
      </c>
    </row>
    <row r="7" spans="1:8" ht="19.5" customHeight="1">
      <c r="A7" s="305"/>
      <c r="B7" s="306"/>
      <c r="C7" s="306"/>
      <c r="D7" s="191" t="s">
        <v>179</v>
      </c>
      <c r="E7" s="511" t="s">
        <v>1435</v>
      </c>
      <c r="F7" s="133">
        <v>650</v>
      </c>
      <c r="G7" s="310"/>
      <c r="H7" s="494">
        <v>1900</v>
      </c>
    </row>
    <row r="8" spans="1:8" ht="19.5" customHeight="1">
      <c r="A8" s="305"/>
      <c r="B8" s="306"/>
      <c r="C8" s="306"/>
      <c r="D8" s="191" t="s">
        <v>180</v>
      </c>
      <c r="E8" s="511" t="s">
        <v>1436</v>
      </c>
      <c r="F8" s="133">
        <v>250</v>
      </c>
      <c r="G8" s="310"/>
      <c r="H8" s="494">
        <v>750</v>
      </c>
    </row>
    <row r="9" spans="1:8" ht="19.5" customHeight="1">
      <c r="A9" s="305"/>
      <c r="B9" s="306"/>
      <c r="C9" s="306"/>
      <c r="D9" s="191" t="s">
        <v>181</v>
      </c>
      <c r="E9" s="511" t="s">
        <v>1459</v>
      </c>
      <c r="F9" s="133">
        <v>650</v>
      </c>
      <c r="G9" s="310"/>
      <c r="H9" s="494">
        <v>2450</v>
      </c>
    </row>
    <row r="10" spans="1:8" ht="19.5" customHeight="1">
      <c r="A10" s="305"/>
      <c r="B10" s="306"/>
      <c r="C10" s="306"/>
      <c r="D10" s="191" t="s">
        <v>182</v>
      </c>
      <c r="E10" s="511" t="s">
        <v>1460</v>
      </c>
      <c r="F10" s="133">
        <v>300</v>
      </c>
      <c r="G10" s="310"/>
      <c r="H10" s="494">
        <v>1650</v>
      </c>
    </row>
    <row r="11" spans="1:8" ht="19.5" customHeight="1">
      <c r="A11" s="305"/>
      <c r="B11" s="306"/>
      <c r="C11" s="306"/>
      <c r="D11" s="191" t="s">
        <v>183</v>
      </c>
      <c r="E11" s="511" t="s">
        <v>1482</v>
      </c>
      <c r="F11" s="133">
        <v>750</v>
      </c>
      <c r="G11" s="310"/>
      <c r="H11" s="494">
        <v>2700</v>
      </c>
    </row>
    <row r="12" spans="1:8" ht="19.5" customHeight="1">
      <c r="A12" s="305"/>
      <c r="B12" s="306"/>
      <c r="C12" s="306"/>
      <c r="D12" s="191" t="s">
        <v>184</v>
      </c>
      <c r="E12" s="511" t="s">
        <v>1023</v>
      </c>
      <c r="F12" s="133">
        <v>750</v>
      </c>
      <c r="G12" s="310"/>
      <c r="H12" s="494">
        <v>3050</v>
      </c>
    </row>
    <row r="13" spans="1:8" ht="19.5" customHeight="1">
      <c r="A13" s="305"/>
      <c r="B13" s="306"/>
      <c r="C13" s="306"/>
      <c r="D13" s="191" t="s">
        <v>185</v>
      </c>
      <c r="E13" s="511" t="s">
        <v>1024</v>
      </c>
      <c r="F13" s="133">
        <v>650</v>
      </c>
      <c r="G13" s="310"/>
      <c r="H13" s="494">
        <v>2650</v>
      </c>
    </row>
    <row r="14" spans="1:8" ht="19.5" customHeight="1">
      <c r="A14" s="305"/>
      <c r="B14" s="306"/>
      <c r="C14" s="306"/>
      <c r="D14" s="191" t="s">
        <v>186</v>
      </c>
      <c r="E14" s="511" t="s">
        <v>1025</v>
      </c>
      <c r="F14" s="133">
        <v>450</v>
      </c>
      <c r="G14" s="310"/>
      <c r="H14" s="494">
        <v>1900</v>
      </c>
    </row>
    <row r="15" spans="1:8" ht="19.5" customHeight="1">
      <c r="A15" s="305"/>
      <c r="B15" s="306"/>
      <c r="C15" s="306"/>
      <c r="D15" s="191" t="s">
        <v>187</v>
      </c>
      <c r="E15" s="511" t="s">
        <v>1461</v>
      </c>
      <c r="F15" s="133">
        <v>600</v>
      </c>
      <c r="G15" s="310"/>
      <c r="H15" s="494">
        <v>2100</v>
      </c>
    </row>
    <row r="16" spans="1:8" ht="19.5" customHeight="1">
      <c r="A16" s="305"/>
      <c r="B16" s="306"/>
      <c r="C16" s="306"/>
      <c r="D16" s="191" t="s">
        <v>188</v>
      </c>
      <c r="E16" s="511" t="s">
        <v>1462</v>
      </c>
      <c r="F16" s="133">
        <v>450</v>
      </c>
      <c r="G16" s="310"/>
      <c r="H16" s="494">
        <v>1750</v>
      </c>
    </row>
    <row r="17" spans="1:8" ht="19.5" customHeight="1">
      <c r="A17" s="305"/>
      <c r="B17" s="306"/>
      <c r="C17" s="306"/>
      <c r="D17" s="191" t="s">
        <v>189</v>
      </c>
      <c r="E17" s="511" t="s">
        <v>1463</v>
      </c>
      <c r="F17" s="133">
        <v>150</v>
      </c>
      <c r="G17" s="310"/>
      <c r="H17" s="494">
        <v>700</v>
      </c>
    </row>
    <row r="18" spans="1:8" ht="19.5" customHeight="1">
      <c r="A18" s="305"/>
      <c r="B18" s="306"/>
      <c r="C18" s="306"/>
      <c r="D18" s="191" t="s">
        <v>190</v>
      </c>
      <c r="E18" s="511" t="s">
        <v>1026</v>
      </c>
      <c r="F18" s="133">
        <v>1050</v>
      </c>
      <c r="G18" s="310"/>
      <c r="H18" s="494">
        <v>4550</v>
      </c>
    </row>
    <row r="19" spans="1:8" ht="19.5" customHeight="1">
      <c r="A19" s="305"/>
      <c r="B19" s="306"/>
      <c r="C19" s="306"/>
      <c r="D19" s="191" t="s">
        <v>191</v>
      </c>
      <c r="E19" s="511" t="s">
        <v>1027</v>
      </c>
      <c r="F19" s="133">
        <v>200</v>
      </c>
      <c r="G19" s="310"/>
      <c r="H19" s="494">
        <v>1250</v>
      </c>
    </row>
    <row r="20" spans="1:8" ht="19.5" customHeight="1">
      <c r="A20" s="305"/>
      <c r="B20" s="306"/>
      <c r="C20" s="306"/>
      <c r="D20" s="191" t="s">
        <v>192</v>
      </c>
      <c r="E20" s="511" t="s">
        <v>1028</v>
      </c>
      <c r="F20" s="133">
        <v>300</v>
      </c>
      <c r="G20" s="310"/>
      <c r="H20" s="494">
        <v>1500</v>
      </c>
    </row>
    <row r="21" spans="1:8" ht="19.5" customHeight="1">
      <c r="A21" s="305"/>
      <c r="B21" s="306"/>
      <c r="C21" s="306"/>
      <c r="D21" s="191" t="s">
        <v>193</v>
      </c>
      <c r="E21" s="511" t="s">
        <v>1029</v>
      </c>
      <c r="F21" s="133">
        <v>250</v>
      </c>
      <c r="G21" s="310"/>
      <c r="H21" s="494">
        <v>1200</v>
      </c>
    </row>
    <row r="22" spans="1:8" ht="19.5" customHeight="1">
      <c r="A22" s="305"/>
      <c r="B22" s="306"/>
      <c r="C22" s="306"/>
      <c r="D22" s="191" t="s">
        <v>194</v>
      </c>
      <c r="E22" s="511" t="s">
        <v>1030</v>
      </c>
      <c r="F22" s="133">
        <v>300</v>
      </c>
      <c r="G22" s="310"/>
      <c r="H22" s="494">
        <v>1550</v>
      </c>
    </row>
    <row r="23" spans="1:8" ht="19.5" customHeight="1">
      <c r="A23" s="305"/>
      <c r="B23" s="306"/>
      <c r="C23" s="306"/>
      <c r="D23" s="191"/>
      <c r="E23" s="511"/>
      <c r="F23" s="133"/>
      <c r="G23" s="310"/>
      <c r="H23" s="494"/>
    </row>
    <row r="24" spans="1:8" ht="19.5" customHeight="1">
      <c r="A24" s="305"/>
      <c r="B24" s="306"/>
      <c r="C24" s="306"/>
      <c r="D24" s="191"/>
      <c r="E24" s="511"/>
      <c r="F24" s="133"/>
      <c r="G24" s="310"/>
      <c r="H24" s="494"/>
    </row>
    <row r="25" spans="1:8" ht="19.5" customHeight="1">
      <c r="A25" s="305"/>
      <c r="B25" s="306"/>
      <c r="C25" s="306"/>
      <c r="D25" s="191"/>
      <c r="E25" s="511"/>
      <c r="F25" s="133"/>
      <c r="G25" s="310"/>
      <c r="H25" s="494"/>
    </row>
    <row r="26" spans="1:8" ht="19.5" customHeight="1">
      <c r="A26" s="305"/>
      <c r="B26" s="306"/>
      <c r="C26" s="306"/>
      <c r="D26" s="191"/>
      <c r="E26" s="511"/>
      <c r="F26" s="133"/>
      <c r="G26" s="310"/>
      <c r="H26" s="494"/>
    </row>
    <row r="27" spans="1:8" ht="19.5" customHeight="1">
      <c r="A27" s="307"/>
      <c r="B27" s="308"/>
      <c r="C27" s="308"/>
      <c r="D27" s="200"/>
      <c r="E27" s="512"/>
      <c r="F27" s="177"/>
      <c r="G27" s="311"/>
      <c r="H27" s="502"/>
    </row>
    <row r="28" spans="1:8" ht="19.5" customHeight="1">
      <c r="A28" s="307"/>
      <c r="B28" s="308"/>
      <c r="C28" s="308"/>
      <c r="D28" s="200"/>
      <c r="E28" s="512"/>
      <c r="F28" s="177"/>
      <c r="G28" s="311"/>
      <c r="H28" s="502"/>
    </row>
    <row r="29" spans="1:8" ht="19.5" customHeight="1">
      <c r="A29" s="307"/>
      <c r="B29" s="308"/>
      <c r="C29" s="308"/>
      <c r="D29" s="200"/>
      <c r="E29" s="70"/>
      <c r="F29" s="177"/>
      <c r="G29" s="311"/>
      <c r="H29" s="502"/>
    </row>
    <row r="30" spans="1:8" ht="19.5" customHeight="1">
      <c r="A30" s="307"/>
      <c r="B30" s="308"/>
      <c r="C30" s="308"/>
      <c r="D30" s="200"/>
      <c r="E30" s="70"/>
      <c r="F30" s="177"/>
      <c r="G30" s="311"/>
      <c r="H30" s="502"/>
    </row>
    <row r="31" spans="1:8" ht="19.5" customHeight="1">
      <c r="A31" s="307"/>
      <c r="B31" s="308"/>
      <c r="C31" s="308"/>
      <c r="D31" s="200"/>
      <c r="E31" s="70"/>
      <c r="F31" s="177"/>
      <c r="G31" s="311"/>
      <c r="H31" s="502"/>
    </row>
    <row r="32" spans="1:8" ht="19.5" customHeight="1">
      <c r="A32" s="307"/>
      <c r="B32" s="308"/>
      <c r="C32" s="308"/>
      <c r="D32" s="200"/>
      <c r="E32" s="70"/>
      <c r="F32" s="177"/>
      <c r="G32" s="311"/>
      <c r="H32" s="502"/>
    </row>
    <row r="33" spans="1:8" ht="19.5" customHeight="1">
      <c r="A33" s="307"/>
      <c r="B33" s="308"/>
      <c r="C33" s="308"/>
      <c r="D33" s="200"/>
      <c r="E33" s="70"/>
      <c r="F33" s="177"/>
      <c r="G33" s="311"/>
      <c r="H33" s="502"/>
    </row>
    <row r="34" spans="1:8" ht="19.5" customHeight="1">
      <c r="A34" s="307"/>
      <c r="B34" s="308"/>
      <c r="C34" s="308"/>
      <c r="D34" s="200"/>
      <c r="E34" s="70"/>
      <c r="F34" s="177"/>
      <c r="G34" s="311"/>
      <c r="H34" s="502"/>
    </row>
    <row r="35" spans="1:8" ht="19.5" customHeight="1">
      <c r="A35" s="307"/>
      <c r="B35" s="308"/>
      <c r="C35" s="308"/>
      <c r="D35" s="200"/>
      <c r="E35" s="70"/>
      <c r="F35" s="177"/>
      <c r="G35" s="311"/>
      <c r="H35" s="502"/>
    </row>
    <row r="36" spans="1:8" ht="19.5" customHeight="1">
      <c r="A36" s="307"/>
      <c r="B36" s="308"/>
      <c r="C36" s="308"/>
      <c r="D36" s="200"/>
      <c r="E36" s="70"/>
      <c r="F36" s="177"/>
      <c r="G36" s="311"/>
      <c r="H36" s="502"/>
    </row>
    <row r="37" spans="1:8" ht="19.5" customHeight="1">
      <c r="A37" s="307"/>
      <c r="B37" s="308"/>
      <c r="C37" s="308"/>
      <c r="D37" s="200"/>
      <c r="E37" s="70"/>
      <c r="F37" s="177"/>
      <c r="G37" s="311"/>
      <c r="H37" s="502"/>
    </row>
    <row r="38" spans="1:8" ht="19.5" customHeight="1">
      <c r="A38" s="307"/>
      <c r="B38" s="308"/>
      <c r="C38" s="308"/>
      <c r="D38" s="200"/>
      <c r="E38" s="70"/>
      <c r="F38" s="177"/>
      <c r="G38" s="311"/>
      <c r="H38" s="502"/>
    </row>
    <row r="39" spans="1:8" ht="19.5" customHeight="1">
      <c r="A39" s="307"/>
      <c r="B39" s="308"/>
      <c r="C39" s="308"/>
      <c r="D39" s="200"/>
      <c r="E39" s="70"/>
      <c r="F39" s="177"/>
      <c r="G39" s="311"/>
      <c r="H39" s="502"/>
    </row>
    <row r="40" spans="1:8" ht="19.5" customHeight="1">
      <c r="A40" s="307"/>
      <c r="B40" s="308"/>
      <c r="C40" s="308"/>
      <c r="D40" s="200"/>
      <c r="E40" s="70"/>
      <c r="F40" s="177"/>
      <c r="G40" s="311"/>
      <c r="H40" s="502"/>
    </row>
    <row r="41" spans="1:8" ht="19.5" customHeight="1">
      <c r="A41" s="307"/>
      <c r="B41" s="308"/>
      <c r="C41" s="308"/>
      <c r="D41" s="200"/>
      <c r="E41" s="70"/>
      <c r="F41" s="177"/>
      <c r="G41" s="311"/>
      <c r="H41" s="502"/>
    </row>
    <row r="42" spans="1:8" ht="19.5" customHeight="1">
      <c r="A42" s="307"/>
      <c r="B42" s="308"/>
      <c r="C42" s="308"/>
      <c r="D42" s="200"/>
      <c r="E42" s="70"/>
      <c r="F42" s="177"/>
      <c r="G42" s="311"/>
      <c r="H42" s="502"/>
    </row>
    <row r="43" spans="1:8" ht="19.5" customHeight="1">
      <c r="A43" s="307"/>
      <c r="B43" s="308"/>
      <c r="C43" s="308"/>
      <c r="D43" s="200"/>
      <c r="E43" s="70"/>
      <c r="F43" s="177"/>
      <c r="G43" s="311"/>
      <c r="H43" s="502"/>
    </row>
    <row r="44" spans="1:8" ht="19.5" customHeight="1">
      <c r="A44" s="307"/>
      <c r="B44" s="308"/>
      <c r="C44" s="308"/>
      <c r="D44" s="200"/>
      <c r="E44" s="70"/>
      <c r="F44" s="177"/>
      <c r="G44" s="311"/>
      <c r="H44" s="502"/>
    </row>
    <row r="45" spans="1:8" ht="19.5" customHeight="1">
      <c r="A45" s="307"/>
      <c r="B45" s="308"/>
      <c r="C45" s="308"/>
      <c r="D45" s="200"/>
      <c r="E45" s="70"/>
      <c r="F45" s="177"/>
      <c r="G45" s="311"/>
      <c r="H45" s="502"/>
    </row>
    <row r="46" spans="1:8" ht="19.5" customHeight="1">
      <c r="A46" s="307"/>
      <c r="B46" s="308"/>
      <c r="C46" s="308"/>
      <c r="D46" s="200"/>
      <c r="E46" s="70"/>
      <c r="F46" s="177"/>
      <c r="G46" s="311"/>
      <c r="H46" s="502"/>
    </row>
    <row r="47" spans="1:8" ht="19.5" customHeight="1">
      <c r="A47" s="307"/>
      <c r="B47" s="308"/>
      <c r="C47" s="308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152">
        <f>SUM(H5:H47)</f>
        <v>35250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292" t="s">
        <v>22</v>
      </c>
      <c r="B5" s="293"/>
      <c r="C5" s="293"/>
      <c r="D5" s="190" t="s">
        <v>195</v>
      </c>
      <c r="E5" s="508" t="s">
        <v>1465</v>
      </c>
      <c r="F5" s="135">
        <v>500</v>
      </c>
      <c r="G5" s="315"/>
      <c r="H5" s="493">
        <v>1650</v>
      </c>
    </row>
    <row r="6" spans="1:8" ht="19.5" customHeight="1">
      <c r="A6" s="531">
        <f>SUM(G24)</f>
        <v>0</v>
      </c>
      <c r="B6" s="98" t="s">
        <v>102</v>
      </c>
      <c r="C6" s="98">
        <f>SUM(F24)</f>
        <v>9950</v>
      </c>
      <c r="D6" s="191" t="s">
        <v>196</v>
      </c>
      <c r="E6" s="508" t="s">
        <v>1466</v>
      </c>
      <c r="F6" s="135">
        <v>850</v>
      </c>
      <c r="G6" s="314"/>
      <c r="H6" s="494">
        <v>3200</v>
      </c>
    </row>
    <row r="7" spans="1:8" ht="19.5" customHeight="1">
      <c r="A7" s="96"/>
      <c r="B7" s="97"/>
      <c r="C7" s="97"/>
      <c r="D7" s="191" t="s">
        <v>197</v>
      </c>
      <c r="E7" s="508" t="s">
        <v>1467</v>
      </c>
      <c r="F7" s="135">
        <v>450</v>
      </c>
      <c r="G7" s="314"/>
      <c r="H7" s="494">
        <v>1650</v>
      </c>
    </row>
    <row r="8" spans="1:8" ht="19.5" customHeight="1">
      <c r="A8" s="96"/>
      <c r="B8" s="97"/>
      <c r="C8" s="97"/>
      <c r="D8" s="191" t="s">
        <v>198</v>
      </c>
      <c r="E8" s="508" t="s">
        <v>1468</v>
      </c>
      <c r="F8" s="135">
        <v>550</v>
      </c>
      <c r="G8" s="314"/>
      <c r="H8" s="494">
        <v>1950</v>
      </c>
    </row>
    <row r="9" spans="1:8" ht="19.5" customHeight="1">
      <c r="A9" s="96"/>
      <c r="B9" s="97"/>
      <c r="C9" s="97"/>
      <c r="D9" s="191" t="s">
        <v>199</v>
      </c>
      <c r="E9" s="508" t="s">
        <v>1429</v>
      </c>
      <c r="F9" s="135">
        <v>500</v>
      </c>
      <c r="G9" s="314"/>
      <c r="H9" s="494">
        <v>2000</v>
      </c>
    </row>
    <row r="10" spans="1:8" ht="19.5" customHeight="1">
      <c r="A10" s="96"/>
      <c r="B10" s="97"/>
      <c r="C10" s="97"/>
      <c r="D10" s="191" t="s">
        <v>200</v>
      </c>
      <c r="E10" s="508" t="s">
        <v>1545</v>
      </c>
      <c r="F10" s="135">
        <v>1150</v>
      </c>
      <c r="G10" s="314"/>
      <c r="H10" s="494">
        <v>3550</v>
      </c>
    </row>
    <row r="11" spans="1:8" ht="19.5" customHeight="1">
      <c r="A11" s="96"/>
      <c r="B11" s="97"/>
      <c r="C11" s="97"/>
      <c r="D11" s="191" t="s">
        <v>201</v>
      </c>
      <c r="E11" s="508" t="s">
        <v>825</v>
      </c>
      <c r="F11" s="135">
        <v>1050</v>
      </c>
      <c r="G11" s="314"/>
      <c r="H11" s="494">
        <v>3000</v>
      </c>
    </row>
    <row r="12" spans="1:8" ht="19.5" customHeight="1">
      <c r="A12" s="96"/>
      <c r="B12" s="97"/>
      <c r="C12" s="97"/>
      <c r="D12" s="191" t="s">
        <v>202</v>
      </c>
      <c r="E12" s="508" t="s">
        <v>826</v>
      </c>
      <c r="F12" s="135">
        <v>850</v>
      </c>
      <c r="G12" s="314"/>
      <c r="H12" s="494">
        <v>3000</v>
      </c>
    </row>
    <row r="13" spans="1:8" ht="19.5" customHeight="1">
      <c r="A13" s="96"/>
      <c r="B13" s="97"/>
      <c r="C13" s="97"/>
      <c r="D13" s="191" t="s">
        <v>203</v>
      </c>
      <c r="E13" s="508" t="s">
        <v>1546</v>
      </c>
      <c r="F13" s="135">
        <v>600</v>
      </c>
      <c r="G13" s="314"/>
      <c r="H13" s="494">
        <v>1950</v>
      </c>
    </row>
    <row r="14" spans="1:8" ht="19.5" customHeight="1">
      <c r="A14" s="96"/>
      <c r="B14" s="97"/>
      <c r="C14" s="97"/>
      <c r="D14" s="191" t="s">
        <v>204</v>
      </c>
      <c r="E14" s="508" t="s">
        <v>1547</v>
      </c>
      <c r="F14" s="135">
        <v>900</v>
      </c>
      <c r="G14" s="314"/>
      <c r="H14" s="494">
        <v>2950</v>
      </c>
    </row>
    <row r="15" spans="1:8" ht="19.5" customHeight="1">
      <c r="A15" s="96"/>
      <c r="B15" s="97"/>
      <c r="C15" s="97"/>
      <c r="D15" s="191" t="s">
        <v>205</v>
      </c>
      <c r="E15" s="508" t="s">
        <v>827</v>
      </c>
      <c r="F15" s="135">
        <v>650</v>
      </c>
      <c r="G15" s="314"/>
      <c r="H15" s="494">
        <v>2400</v>
      </c>
    </row>
    <row r="16" spans="1:8" ht="19.5" customHeight="1">
      <c r="A16" s="96"/>
      <c r="B16" s="97"/>
      <c r="C16" s="97"/>
      <c r="D16" s="191" t="s">
        <v>206</v>
      </c>
      <c r="E16" s="508" t="s">
        <v>1548</v>
      </c>
      <c r="F16" s="135">
        <v>550</v>
      </c>
      <c r="G16" s="314"/>
      <c r="H16" s="494">
        <v>1400</v>
      </c>
    </row>
    <row r="17" spans="1:8" ht="19.5" customHeight="1">
      <c r="A17" s="96"/>
      <c r="B17" s="97"/>
      <c r="C17" s="97"/>
      <c r="D17" s="191" t="s">
        <v>207</v>
      </c>
      <c r="E17" s="508" t="s">
        <v>1549</v>
      </c>
      <c r="F17" s="135">
        <v>950</v>
      </c>
      <c r="G17" s="314"/>
      <c r="H17" s="494">
        <v>3850</v>
      </c>
    </row>
    <row r="18" spans="1:8" ht="19.5" customHeight="1">
      <c r="A18" s="96"/>
      <c r="B18" s="97"/>
      <c r="C18" s="97"/>
      <c r="D18" s="191" t="s">
        <v>208</v>
      </c>
      <c r="E18" s="508" t="s">
        <v>828</v>
      </c>
      <c r="F18" s="135">
        <v>400</v>
      </c>
      <c r="G18" s="314"/>
      <c r="H18" s="494">
        <v>1550</v>
      </c>
    </row>
    <row r="19" spans="1:8" ht="19.5" customHeight="1">
      <c r="A19" s="96"/>
      <c r="B19" s="97"/>
      <c r="C19" s="97"/>
      <c r="D19" s="191"/>
      <c r="E19" s="508"/>
      <c r="F19" s="135"/>
      <c r="G19" s="314"/>
      <c r="H19" s="494"/>
    </row>
    <row r="20" spans="1:8" ht="19.5" customHeight="1">
      <c r="A20" s="96"/>
      <c r="B20" s="97"/>
      <c r="C20" s="97"/>
      <c r="D20" s="191"/>
      <c r="E20" s="508"/>
      <c r="F20" s="135"/>
      <c r="G20" s="314"/>
      <c r="H20" s="494"/>
    </row>
    <row r="21" spans="1:8" ht="19.5" customHeight="1">
      <c r="A21" s="96"/>
      <c r="B21" s="97"/>
      <c r="C21" s="97"/>
      <c r="D21" s="191"/>
      <c r="E21" s="508"/>
      <c r="F21" s="135"/>
      <c r="G21" s="314"/>
      <c r="H21" s="494"/>
    </row>
    <row r="22" spans="1:8" ht="19.5" customHeight="1">
      <c r="A22" s="96"/>
      <c r="B22" s="97"/>
      <c r="C22" s="97"/>
      <c r="D22" s="191"/>
      <c r="E22" s="508"/>
      <c r="F22" s="135"/>
      <c r="G22" s="314"/>
      <c r="H22" s="494"/>
    </row>
    <row r="23" spans="1:8" ht="19.5" customHeight="1">
      <c r="A23" s="96"/>
      <c r="B23" s="97"/>
      <c r="C23" s="97"/>
      <c r="D23" s="191"/>
      <c r="E23" s="513"/>
      <c r="F23" s="4"/>
      <c r="G23" s="124"/>
      <c r="H23" s="494"/>
    </row>
    <row r="24" spans="1:8" s="13" customFormat="1" ht="19.5" customHeight="1">
      <c r="A24" s="15"/>
      <c r="B24" s="71"/>
      <c r="C24" s="71"/>
      <c r="D24" s="192"/>
      <c r="E24" s="49" t="str">
        <f>CONCATENATE(FIXED(COUNTA(E5:E23),0,0),"　店")</f>
        <v>14　店</v>
      </c>
      <c r="F24" s="8">
        <f>SUM(F5:F23)</f>
        <v>9950</v>
      </c>
      <c r="G24" s="8">
        <f>SUM(G5:G23)</f>
        <v>0</v>
      </c>
      <c r="H24" s="503">
        <f>SUM(H5:H23)</f>
        <v>34100</v>
      </c>
    </row>
    <row r="25" spans="1:8" s="13" customFormat="1" ht="19.5" customHeight="1">
      <c r="A25" s="299"/>
      <c r="B25" s="300"/>
      <c r="C25" s="300"/>
      <c r="D25" s="195"/>
      <c r="E25" s="509"/>
      <c r="F25" s="6"/>
      <c r="G25" s="6"/>
      <c r="H25" s="502"/>
    </row>
    <row r="26" spans="1:8" ht="19.5" customHeight="1">
      <c r="A26" s="292" t="s">
        <v>23</v>
      </c>
      <c r="B26" s="293"/>
      <c r="C26" s="293"/>
      <c r="D26" s="190"/>
      <c r="E26" s="510" t="s">
        <v>1530</v>
      </c>
      <c r="F26" s="136">
        <v>0</v>
      </c>
      <c r="G26" s="316"/>
      <c r="H26" s="493">
        <v>700</v>
      </c>
    </row>
    <row r="27" spans="1:8" ht="19.5" customHeight="1">
      <c r="A27" s="531">
        <f>SUM(G48)</f>
        <v>0</v>
      </c>
      <c r="B27" s="98" t="s">
        <v>104</v>
      </c>
      <c r="C27" s="98">
        <f>SUM(F48)</f>
        <v>8500</v>
      </c>
      <c r="D27" s="191" t="s">
        <v>209</v>
      </c>
      <c r="E27" s="511" t="s">
        <v>829</v>
      </c>
      <c r="F27" s="137">
        <v>550</v>
      </c>
      <c r="G27" s="317"/>
      <c r="H27" s="494">
        <v>2150</v>
      </c>
    </row>
    <row r="28" spans="1:8" ht="19.5" customHeight="1">
      <c r="A28" s="96"/>
      <c r="B28" s="97"/>
      <c r="C28" s="97"/>
      <c r="D28" s="191" t="s">
        <v>210</v>
      </c>
      <c r="E28" s="511" t="s">
        <v>1531</v>
      </c>
      <c r="F28" s="137">
        <v>400</v>
      </c>
      <c r="G28" s="317"/>
      <c r="H28" s="494">
        <v>1650</v>
      </c>
    </row>
    <row r="29" spans="1:8" ht="19.5" customHeight="1">
      <c r="A29" s="96"/>
      <c r="B29" s="97"/>
      <c r="C29" s="97"/>
      <c r="D29" s="191" t="s">
        <v>211</v>
      </c>
      <c r="E29" s="511" t="s">
        <v>1532</v>
      </c>
      <c r="F29" s="137">
        <v>350</v>
      </c>
      <c r="G29" s="317"/>
      <c r="H29" s="494">
        <v>1250</v>
      </c>
    </row>
    <row r="30" spans="1:8" ht="19.5" customHeight="1">
      <c r="A30" s="96"/>
      <c r="B30" s="97"/>
      <c r="C30" s="97"/>
      <c r="D30" s="191" t="s">
        <v>212</v>
      </c>
      <c r="E30" s="511" t="s">
        <v>1533</v>
      </c>
      <c r="F30" s="137">
        <v>550</v>
      </c>
      <c r="G30" s="317"/>
      <c r="H30" s="494">
        <v>2450</v>
      </c>
    </row>
    <row r="31" spans="1:8" ht="19.5" customHeight="1">
      <c r="A31" s="96"/>
      <c r="B31" s="97"/>
      <c r="C31" s="97"/>
      <c r="D31" s="191" t="s">
        <v>213</v>
      </c>
      <c r="E31" s="511" t="s">
        <v>1509</v>
      </c>
      <c r="F31" s="137">
        <v>150</v>
      </c>
      <c r="G31" s="317"/>
      <c r="H31" s="494">
        <v>1050</v>
      </c>
    </row>
    <row r="32" spans="1:8" ht="19.5" customHeight="1">
      <c r="A32" s="96"/>
      <c r="B32" s="97"/>
      <c r="C32" s="97"/>
      <c r="D32" s="191" t="s">
        <v>214</v>
      </c>
      <c r="E32" s="511" t="s">
        <v>1510</v>
      </c>
      <c r="F32" s="137">
        <v>550</v>
      </c>
      <c r="G32" s="317"/>
      <c r="H32" s="494">
        <v>2100</v>
      </c>
    </row>
    <row r="33" spans="1:8" ht="19.5" customHeight="1">
      <c r="A33" s="96"/>
      <c r="B33" s="97"/>
      <c r="C33" s="97"/>
      <c r="D33" s="191" t="s">
        <v>215</v>
      </c>
      <c r="E33" s="511" t="s">
        <v>830</v>
      </c>
      <c r="F33" s="137">
        <v>450</v>
      </c>
      <c r="G33" s="317"/>
      <c r="H33" s="494">
        <v>1750</v>
      </c>
    </row>
    <row r="34" spans="1:8" ht="19.5" customHeight="1">
      <c r="A34" s="96"/>
      <c r="B34" s="97"/>
      <c r="C34" s="97"/>
      <c r="D34" s="191" t="s">
        <v>216</v>
      </c>
      <c r="E34" s="511" t="s">
        <v>1511</v>
      </c>
      <c r="F34" s="137">
        <v>650</v>
      </c>
      <c r="G34" s="317"/>
      <c r="H34" s="494">
        <v>2300</v>
      </c>
    </row>
    <row r="35" spans="1:8" ht="19.5" customHeight="1">
      <c r="A35" s="96"/>
      <c r="B35" s="97"/>
      <c r="C35" s="97"/>
      <c r="D35" s="191" t="s">
        <v>217</v>
      </c>
      <c r="E35" s="511" t="s">
        <v>1512</v>
      </c>
      <c r="F35" s="137">
        <v>450</v>
      </c>
      <c r="G35" s="317"/>
      <c r="H35" s="494">
        <v>1800</v>
      </c>
    </row>
    <row r="36" spans="1:8" ht="19.5" customHeight="1">
      <c r="A36" s="96"/>
      <c r="B36" s="97"/>
      <c r="C36" s="97"/>
      <c r="D36" s="191" t="s">
        <v>218</v>
      </c>
      <c r="E36" s="511" t="s">
        <v>1469</v>
      </c>
      <c r="F36" s="137">
        <v>500</v>
      </c>
      <c r="G36" s="317"/>
      <c r="H36" s="494">
        <v>2000</v>
      </c>
    </row>
    <row r="37" spans="1:8" ht="19.5" customHeight="1">
      <c r="A37" s="96"/>
      <c r="B37" s="97"/>
      <c r="C37" s="97"/>
      <c r="D37" s="191" t="s">
        <v>219</v>
      </c>
      <c r="E37" s="511" t="s">
        <v>831</v>
      </c>
      <c r="F37" s="137">
        <v>500</v>
      </c>
      <c r="G37" s="317"/>
      <c r="H37" s="494">
        <v>2050</v>
      </c>
    </row>
    <row r="38" spans="1:8" ht="19.5" customHeight="1">
      <c r="A38" s="96"/>
      <c r="B38" s="97"/>
      <c r="C38" s="97"/>
      <c r="D38" s="191" t="s">
        <v>220</v>
      </c>
      <c r="E38" s="511" t="s">
        <v>1534</v>
      </c>
      <c r="F38" s="137">
        <v>500</v>
      </c>
      <c r="G38" s="317"/>
      <c r="H38" s="494">
        <v>2200</v>
      </c>
    </row>
    <row r="39" spans="1:8" ht="19.5" customHeight="1">
      <c r="A39" s="96"/>
      <c r="B39" s="97"/>
      <c r="C39" s="97"/>
      <c r="D39" s="191" t="s">
        <v>221</v>
      </c>
      <c r="E39" s="511" t="s">
        <v>1535</v>
      </c>
      <c r="F39" s="137">
        <v>200</v>
      </c>
      <c r="G39" s="317"/>
      <c r="H39" s="494">
        <v>800</v>
      </c>
    </row>
    <row r="40" spans="1:8" ht="19.5" customHeight="1">
      <c r="A40" s="96"/>
      <c r="B40" s="97"/>
      <c r="C40" s="97"/>
      <c r="D40" s="191" t="s">
        <v>222</v>
      </c>
      <c r="E40" s="511" t="s">
        <v>832</v>
      </c>
      <c r="F40" s="137">
        <v>200</v>
      </c>
      <c r="G40" s="317"/>
      <c r="H40" s="494">
        <v>950</v>
      </c>
    </row>
    <row r="41" spans="1:8" ht="19.5" customHeight="1">
      <c r="A41" s="96"/>
      <c r="B41" s="97"/>
      <c r="C41" s="97"/>
      <c r="D41" s="191" t="s">
        <v>223</v>
      </c>
      <c r="E41" s="511" t="s">
        <v>833</v>
      </c>
      <c r="F41" s="137">
        <v>450</v>
      </c>
      <c r="G41" s="317"/>
      <c r="H41" s="494">
        <v>1950</v>
      </c>
    </row>
    <row r="42" spans="1:8" ht="19.5" customHeight="1">
      <c r="A42" s="96"/>
      <c r="B42" s="97"/>
      <c r="C42" s="97"/>
      <c r="D42" s="191" t="s">
        <v>224</v>
      </c>
      <c r="E42" s="511" t="s">
        <v>834</v>
      </c>
      <c r="F42" s="137">
        <v>550</v>
      </c>
      <c r="G42" s="317"/>
      <c r="H42" s="494">
        <v>1950</v>
      </c>
    </row>
    <row r="43" spans="1:8" ht="19.5" customHeight="1">
      <c r="A43" s="96"/>
      <c r="B43" s="97"/>
      <c r="C43" s="97"/>
      <c r="D43" s="191" t="s">
        <v>225</v>
      </c>
      <c r="E43" s="511" t="s">
        <v>835</v>
      </c>
      <c r="F43" s="137">
        <v>950</v>
      </c>
      <c r="G43" s="317"/>
      <c r="H43" s="494">
        <v>3950</v>
      </c>
    </row>
    <row r="44" spans="1:8" ht="19.5" customHeight="1">
      <c r="A44" s="96"/>
      <c r="B44" s="97"/>
      <c r="C44" s="97"/>
      <c r="D44" s="191" t="s">
        <v>226</v>
      </c>
      <c r="E44" s="511" t="s">
        <v>1536</v>
      </c>
      <c r="F44" s="137">
        <v>550</v>
      </c>
      <c r="G44" s="317"/>
      <c r="H44" s="494">
        <v>2700</v>
      </c>
    </row>
    <row r="45" spans="1:8" ht="19.5" customHeight="1">
      <c r="A45" s="96"/>
      <c r="B45" s="97"/>
      <c r="C45" s="97"/>
      <c r="D45" s="191"/>
      <c r="E45" s="508"/>
      <c r="F45" s="137"/>
      <c r="G45" s="317"/>
      <c r="H45" s="494"/>
    </row>
    <row r="46" spans="1:8" ht="19.5" customHeight="1">
      <c r="A46" s="299"/>
      <c r="B46" s="300"/>
      <c r="C46" s="300"/>
      <c r="D46" s="200"/>
      <c r="E46" s="512"/>
      <c r="F46" s="277"/>
      <c r="G46" s="318"/>
      <c r="H46" s="502"/>
    </row>
    <row r="47" spans="1:8" ht="19.5" customHeight="1">
      <c r="A47" s="299"/>
      <c r="B47" s="300"/>
      <c r="C47" s="300"/>
      <c r="D47" s="195"/>
      <c r="E47" s="512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151">
        <f>SUM(H26:H47)</f>
        <v>35750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31" sqref="H3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SUM(A30,A6)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292" t="s">
        <v>25</v>
      </c>
      <c r="B5" s="293"/>
      <c r="C5" s="293"/>
      <c r="D5" s="190" t="s">
        <v>227</v>
      </c>
      <c r="E5" s="514" t="s">
        <v>999</v>
      </c>
      <c r="F5" s="138">
        <v>1950</v>
      </c>
      <c r="G5" s="319"/>
      <c r="H5" s="493">
        <v>7550</v>
      </c>
    </row>
    <row r="6" spans="1:8" ht="19.5" customHeight="1">
      <c r="A6" s="531">
        <f>SUM(G27)</f>
        <v>0</v>
      </c>
      <c r="B6" s="98" t="s">
        <v>105</v>
      </c>
      <c r="C6" s="98">
        <f>SUM(F27)</f>
        <v>8850</v>
      </c>
      <c r="D6" s="191" t="s">
        <v>228</v>
      </c>
      <c r="E6" s="515" t="s">
        <v>1000</v>
      </c>
      <c r="F6" s="139">
        <v>800</v>
      </c>
      <c r="G6" s="320"/>
      <c r="H6" s="494">
        <v>3450</v>
      </c>
    </row>
    <row r="7" spans="1:8" ht="19.5" customHeight="1">
      <c r="A7" s="305"/>
      <c r="B7" s="306"/>
      <c r="C7" s="306"/>
      <c r="D7" s="191" t="s">
        <v>229</v>
      </c>
      <c r="E7" s="515" t="s">
        <v>1001</v>
      </c>
      <c r="F7" s="139">
        <v>550</v>
      </c>
      <c r="G7" s="320"/>
      <c r="H7" s="494">
        <v>2150</v>
      </c>
    </row>
    <row r="8" spans="1:8" ht="19.5" customHeight="1">
      <c r="A8" s="305"/>
      <c r="B8" s="306"/>
      <c r="C8" s="306"/>
      <c r="D8" s="191" t="s">
        <v>230</v>
      </c>
      <c r="E8" s="515" t="s">
        <v>1002</v>
      </c>
      <c r="F8" s="139">
        <v>400</v>
      </c>
      <c r="G8" s="320"/>
      <c r="H8" s="494">
        <v>2100</v>
      </c>
    </row>
    <row r="9" spans="1:8" ht="19.5" customHeight="1">
      <c r="A9" s="305"/>
      <c r="B9" s="306"/>
      <c r="C9" s="306"/>
      <c r="D9" s="191" t="s">
        <v>231</v>
      </c>
      <c r="E9" s="515" t="s">
        <v>1003</v>
      </c>
      <c r="F9" s="139">
        <v>600</v>
      </c>
      <c r="G9" s="320"/>
      <c r="H9" s="494">
        <v>4000</v>
      </c>
    </row>
    <row r="10" spans="1:8" ht="19.5" customHeight="1">
      <c r="A10" s="305"/>
      <c r="B10" s="306"/>
      <c r="C10" s="306"/>
      <c r="D10" s="191" t="s">
        <v>232</v>
      </c>
      <c r="E10" s="515" t="s">
        <v>1004</v>
      </c>
      <c r="F10" s="139">
        <v>450</v>
      </c>
      <c r="G10" s="320"/>
      <c r="H10" s="494">
        <v>1600</v>
      </c>
    </row>
    <row r="11" spans="1:8" ht="19.5" customHeight="1">
      <c r="A11" s="305"/>
      <c r="B11" s="306"/>
      <c r="C11" s="306"/>
      <c r="D11" s="191" t="s">
        <v>233</v>
      </c>
      <c r="E11" s="515" t="s">
        <v>1005</v>
      </c>
      <c r="F11" s="139">
        <v>300</v>
      </c>
      <c r="G11" s="320"/>
      <c r="H11" s="494">
        <v>1350</v>
      </c>
    </row>
    <row r="12" spans="1:8" ht="19.5" customHeight="1">
      <c r="A12" s="305"/>
      <c r="B12" s="306"/>
      <c r="C12" s="306"/>
      <c r="D12" s="191" t="s">
        <v>234</v>
      </c>
      <c r="E12" s="515" t="s">
        <v>1006</v>
      </c>
      <c r="F12" s="139">
        <v>300</v>
      </c>
      <c r="G12" s="320"/>
      <c r="H12" s="494">
        <v>1200</v>
      </c>
    </row>
    <row r="13" spans="1:8" ht="19.5" customHeight="1">
      <c r="A13" s="305"/>
      <c r="B13" s="306"/>
      <c r="C13" s="306"/>
      <c r="D13" s="191" t="s">
        <v>235</v>
      </c>
      <c r="E13" s="515" t="s">
        <v>1007</v>
      </c>
      <c r="F13" s="139">
        <v>900</v>
      </c>
      <c r="G13" s="320"/>
      <c r="H13" s="494">
        <v>3650</v>
      </c>
    </row>
    <row r="14" spans="1:8" ht="19.5" customHeight="1">
      <c r="A14" s="305"/>
      <c r="B14" s="306"/>
      <c r="C14" s="306"/>
      <c r="D14" s="191" t="s">
        <v>236</v>
      </c>
      <c r="E14" s="515" t="s">
        <v>1008</v>
      </c>
      <c r="F14" s="139">
        <v>850</v>
      </c>
      <c r="G14" s="320"/>
      <c r="H14" s="494">
        <v>3000</v>
      </c>
    </row>
    <row r="15" spans="1:8" ht="19.5" customHeight="1">
      <c r="A15" s="305"/>
      <c r="B15" s="306"/>
      <c r="C15" s="306"/>
      <c r="D15" s="191" t="s">
        <v>237</v>
      </c>
      <c r="E15" s="515" t="s">
        <v>1009</v>
      </c>
      <c r="F15" s="139">
        <v>350</v>
      </c>
      <c r="G15" s="320"/>
      <c r="H15" s="494">
        <v>1400</v>
      </c>
    </row>
    <row r="16" spans="1:8" ht="19.5" customHeight="1">
      <c r="A16" s="305"/>
      <c r="B16" s="306"/>
      <c r="C16" s="306"/>
      <c r="D16" s="191" t="s">
        <v>238</v>
      </c>
      <c r="E16" s="515" t="s">
        <v>1010</v>
      </c>
      <c r="F16" s="139">
        <v>400</v>
      </c>
      <c r="G16" s="320"/>
      <c r="H16" s="494">
        <v>1950</v>
      </c>
    </row>
    <row r="17" spans="1:8" ht="19.5" customHeight="1">
      <c r="A17" s="305"/>
      <c r="B17" s="306"/>
      <c r="C17" s="306"/>
      <c r="D17" s="191" t="s">
        <v>239</v>
      </c>
      <c r="E17" s="515" t="s">
        <v>1011</v>
      </c>
      <c r="F17" s="139">
        <v>550</v>
      </c>
      <c r="G17" s="320"/>
      <c r="H17" s="494">
        <v>1800</v>
      </c>
    </row>
    <row r="18" spans="1:8" ht="19.5" customHeight="1">
      <c r="A18" s="305"/>
      <c r="B18" s="306"/>
      <c r="C18" s="306"/>
      <c r="D18" s="191" t="s">
        <v>240</v>
      </c>
      <c r="E18" s="515" t="s">
        <v>1012</v>
      </c>
      <c r="F18" s="139">
        <v>450</v>
      </c>
      <c r="G18" s="320"/>
      <c r="H18" s="494">
        <v>1650</v>
      </c>
    </row>
    <row r="19" spans="1:8" ht="19.5" customHeight="1">
      <c r="A19" s="305"/>
      <c r="B19" s="306"/>
      <c r="C19" s="306"/>
      <c r="D19" s="191"/>
      <c r="E19" s="515"/>
      <c r="F19" s="139"/>
      <c r="G19" s="320"/>
      <c r="H19" s="494"/>
    </row>
    <row r="20" spans="1:8" ht="19.5" customHeight="1">
      <c r="A20" s="305"/>
      <c r="B20" s="306"/>
      <c r="C20" s="306"/>
      <c r="D20" s="191"/>
      <c r="E20" s="515"/>
      <c r="F20" s="139"/>
      <c r="G20" s="320"/>
      <c r="H20" s="494"/>
    </row>
    <row r="21" spans="1:8" ht="19.5" customHeight="1">
      <c r="A21" s="96"/>
      <c r="B21" s="97"/>
      <c r="C21" s="97"/>
      <c r="D21" s="191"/>
      <c r="E21" s="515"/>
      <c r="F21" s="139"/>
      <c r="G21" s="320"/>
      <c r="H21" s="494"/>
    </row>
    <row r="22" spans="1:8" ht="19.5" customHeight="1">
      <c r="A22" s="96"/>
      <c r="B22" s="97"/>
      <c r="C22" s="97"/>
      <c r="D22" s="191"/>
      <c r="E22" s="515"/>
      <c r="F22" s="139"/>
      <c r="G22" s="320"/>
      <c r="H22" s="494"/>
    </row>
    <row r="23" spans="1:8" ht="19.5" customHeight="1">
      <c r="A23" s="96"/>
      <c r="B23" s="97"/>
      <c r="C23" s="97"/>
      <c r="D23" s="191"/>
      <c r="E23" s="515"/>
      <c r="F23" s="139"/>
      <c r="G23" s="320"/>
      <c r="H23" s="494"/>
    </row>
    <row r="24" spans="1:8" ht="19.5" customHeight="1">
      <c r="A24" s="96"/>
      <c r="B24" s="97"/>
      <c r="C24" s="97"/>
      <c r="D24" s="191"/>
      <c r="E24" s="515"/>
      <c r="F24" s="139"/>
      <c r="G24" s="320"/>
      <c r="H24" s="494"/>
    </row>
    <row r="25" spans="1:8" ht="19.5" customHeight="1">
      <c r="A25" s="96"/>
      <c r="B25" s="97"/>
      <c r="C25" s="97"/>
      <c r="D25" s="194"/>
      <c r="E25" s="515"/>
      <c r="F25" s="139"/>
      <c r="G25" s="320"/>
      <c r="H25" s="494"/>
    </row>
    <row r="26" spans="1:8" ht="19.5" customHeight="1">
      <c r="A26" s="96"/>
      <c r="B26" s="97"/>
      <c r="C26" s="97"/>
      <c r="D26" s="194"/>
      <c r="E26" s="516"/>
      <c r="F26" s="4"/>
      <c r="G26" s="124"/>
      <c r="H26" s="494"/>
    </row>
    <row r="27" spans="1:8" s="13" customFormat="1" ht="19.5" customHeight="1">
      <c r="A27" s="15"/>
      <c r="B27" s="71"/>
      <c r="C27" s="71"/>
      <c r="D27" s="192"/>
      <c r="E27" s="49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503">
        <f>SUM(H5:H26)</f>
        <v>36850</v>
      </c>
    </row>
    <row r="28" spans="1:8" s="13" customFormat="1" ht="19.5" customHeight="1">
      <c r="A28" s="299"/>
      <c r="B28" s="300"/>
      <c r="C28" s="300"/>
      <c r="D28" s="195"/>
      <c r="E28" s="509"/>
      <c r="F28" s="6"/>
      <c r="G28" s="6"/>
      <c r="H28" s="502"/>
    </row>
    <row r="29" spans="1:8" ht="19.5" customHeight="1">
      <c r="A29" s="292" t="s">
        <v>24</v>
      </c>
      <c r="B29" s="293"/>
      <c r="C29" s="293"/>
      <c r="D29" s="190" t="s">
        <v>241</v>
      </c>
      <c r="E29" s="517" t="s">
        <v>1440</v>
      </c>
      <c r="F29" s="140">
        <v>400</v>
      </c>
      <c r="G29" s="321"/>
      <c r="H29" s="493">
        <v>1200</v>
      </c>
    </row>
    <row r="30" spans="1:8" ht="19.5" customHeight="1">
      <c r="A30" s="531">
        <f>SUM(G48)</f>
        <v>0</v>
      </c>
      <c r="B30" s="98" t="s">
        <v>106</v>
      </c>
      <c r="C30" s="98">
        <f>SUM(F48)</f>
        <v>7850</v>
      </c>
      <c r="D30" s="191" t="s">
        <v>242</v>
      </c>
      <c r="E30" s="518" t="s">
        <v>1553</v>
      </c>
      <c r="F30" s="141">
        <v>550</v>
      </c>
      <c r="G30" s="322"/>
      <c r="H30" s="494">
        <v>1700</v>
      </c>
    </row>
    <row r="31" spans="1:8" ht="19.5" customHeight="1">
      <c r="A31" s="305"/>
      <c r="B31" s="306"/>
      <c r="C31" s="306"/>
      <c r="D31" s="191" t="s">
        <v>243</v>
      </c>
      <c r="E31" s="518" t="s">
        <v>1554</v>
      </c>
      <c r="F31" s="141">
        <v>300</v>
      </c>
      <c r="G31" s="322"/>
      <c r="H31" s="494">
        <v>900</v>
      </c>
    </row>
    <row r="32" spans="1:8" ht="19.5" customHeight="1">
      <c r="A32" s="305"/>
      <c r="B32" s="306"/>
      <c r="C32" s="306"/>
      <c r="D32" s="191" t="s">
        <v>244</v>
      </c>
      <c r="E32" s="518" t="s">
        <v>1439</v>
      </c>
      <c r="F32" s="141">
        <v>600</v>
      </c>
      <c r="G32" s="322"/>
      <c r="H32" s="494">
        <v>2050</v>
      </c>
    </row>
    <row r="33" spans="1:8" ht="19.5" customHeight="1">
      <c r="A33" s="305"/>
      <c r="B33" s="306"/>
      <c r="C33" s="306"/>
      <c r="D33" s="191" t="s">
        <v>245</v>
      </c>
      <c r="E33" s="518" t="s">
        <v>1555</v>
      </c>
      <c r="F33" s="141">
        <v>600</v>
      </c>
      <c r="G33" s="322"/>
      <c r="H33" s="494">
        <v>1850</v>
      </c>
    </row>
    <row r="34" spans="1:8" ht="19.5" customHeight="1">
      <c r="A34" s="305"/>
      <c r="B34" s="306"/>
      <c r="C34" s="306"/>
      <c r="D34" s="191" t="s">
        <v>246</v>
      </c>
      <c r="E34" s="518" t="s">
        <v>1438</v>
      </c>
      <c r="F34" s="141">
        <v>450</v>
      </c>
      <c r="G34" s="322"/>
      <c r="H34" s="494">
        <v>1350</v>
      </c>
    </row>
    <row r="35" spans="1:8" ht="19.5" customHeight="1">
      <c r="A35" s="305"/>
      <c r="B35" s="306"/>
      <c r="C35" s="306"/>
      <c r="D35" s="191" t="s">
        <v>247</v>
      </c>
      <c r="E35" s="518" t="s">
        <v>1441</v>
      </c>
      <c r="F35" s="141">
        <v>1400</v>
      </c>
      <c r="G35" s="322"/>
      <c r="H35" s="494">
        <v>4000</v>
      </c>
    </row>
    <row r="36" spans="1:8" ht="19.5" customHeight="1">
      <c r="A36" s="305"/>
      <c r="B36" s="306"/>
      <c r="C36" s="306"/>
      <c r="D36" s="191" t="s">
        <v>248</v>
      </c>
      <c r="E36" s="518" t="s">
        <v>1442</v>
      </c>
      <c r="F36" s="141">
        <v>750</v>
      </c>
      <c r="G36" s="322"/>
      <c r="H36" s="494">
        <v>2600</v>
      </c>
    </row>
    <row r="37" spans="1:8" ht="19.5" customHeight="1">
      <c r="A37" s="305"/>
      <c r="B37" s="306"/>
      <c r="C37" s="306"/>
      <c r="D37" s="191" t="s">
        <v>249</v>
      </c>
      <c r="E37" s="518" t="s">
        <v>1013</v>
      </c>
      <c r="F37" s="141">
        <v>850</v>
      </c>
      <c r="G37" s="322"/>
      <c r="H37" s="494">
        <v>2650</v>
      </c>
    </row>
    <row r="38" spans="1:8" ht="19.5" customHeight="1">
      <c r="A38" s="96"/>
      <c r="B38" s="97"/>
      <c r="C38" s="97"/>
      <c r="D38" s="191" t="s">
        <v>250</v>
      </c>
      <c r="E38" s="518" t="s">
        <v>1014</v>
      </c>
      <c r="F38" s="141">
        <v>650</v>
      </c>
      <c r="G38" s="322"/>
      <c r="H38" s="494">
        <v>2350</v>
      </c>
    </row>
    <row r="39" spans="1:8" ht="19.5" customHeight="1">
      <c r="A39" s="96"/>
      <c r="B39" s="97"/>
      <c r="C39" s="97"/>
      <c r="D39" s="191" t="s">
        <v>251</v>
      </c>
      <c r="E39" s="518" t="s">
        <v>1556</v>
      </c>
      <c r="F39" s="141">
        <v>550</v>
      </c>
      <c r="G39" s="322"/>
      <c r="H39" s="494">
        <v>1650</v>
      </c>
    </row>
    <row r="40" spans="1:8" ht="19.5" customHeight="1">
      <c r="A40" s="96"/>
      <c r="B40" s="97"/>
      <c r="C40" s="97"/>
      <c r="D40" s="191" t="s">
        <v>252</v>
      </c>
      <c r="E40" s="518" t="s">
        <v>1443</v>
      </c>
      <c r="F40" s="141">
        <v>750</v>
      </c>
      <c r="G40" s="322"/>
      <c r="H40" s="494">
        <v>2300</v>
      </c>
    </row>
    <row r="41" spans="1:8" ht="19.5" customHeight="1">
      <c r="A41" s="96"/>
      <c r="B41" s="97"/>
      <c r="C41" s="97"/>
      <c r="D41" s="191"/>
      <c r="E41" s="518"/>
      <c r="F41" s="141"/>
      <c r="G41" s="322"/>
      <c r="H41" s="494"/>
    </row>
    <row r="42" spans="1:8" ht="19.5" customHeight="1">
      <c r="A42" s="96"/>
      <c r="B42" s="97"/>
      <c r="C42" s="97"/>
      <c r="D42" s="191"/>
      <c r="E42" s="518"/>
      <c r="F42" s="141"/>
      <c r="G42" s="322"/>
      <c r="H42" s="494"/>
    </row>
    <row r="43" spans="1:8" ht="19.5" customHeight="1">
      <c r="A43" s="96"/>
      <c r="B43" s="97"/>
      <c r="C43" s="97"/>
      <c r="D43" s="191"/>
      <c r="E43" s="516"/>
      <c r="F43" s="4"/>
      <c r="G43" s="124"/>
      <c r="H43" s="494"/>
    </row>
    <row r="44" spans="1:8" ht="19.5" customHeight="1">
      <c r="A44" s="96"/>
      <c r="B44" s="97"/>
      <c r="C44" s="97"/>
      <c r="D44" s="191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151">
        <f>SUM(H29:H47)</f>
        <v>24600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  <row r="51" ht="13.5">
      <c r="H51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815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1374</v>
      </c>
      <c r="H4" s="505" t="s">
        <v>119</v>
      </c>
    </row>
    <row r="5" spans="1:8" ht="19.5" customHeight="1">
      <c r="A5" s="326" t="s">
        <v>26</v>
      </c>
      <c r="B5" s="327"/>
      <c r="C5" s="327"/>
      <c r="D5" s="190" t="s">
        <v>267</v>
      </c>
      <c r="E5" s="507" t="s">
        <v>836</v>
      </c>
      <c r="F5" s="142">
        <v>650</v>
      </c>
      <c r="G5" s="323"/>
      <c r="H5" s="493">
        <v>1750</v>
      </c>
    </row>
    <row r="6" spans="1:8" ht="19.5" customHeight="1">
      <c r="A6" s="531">
        <f>SUM(G24)</f>
        <v>0</v>
      </c>
      <c r="B6" s="98" t="s">
        <v>107</v>
      </c>
      <c r="C6" s="98">
        <f>SUM(F24)</f>
        <v>7000</v>
      </c>
      <c r="D6" s="191" t="s">
        <v>268</v>
      </c>
      <c r="E6" s="508" t="s">
        <v>837</v>
      </c>
      <c r="F6" s="143">
        <v>400</v>
      </c>
      <c r="G6" s="324"/>
      <c r="H6" s="494">
        <v>1350</v>
      </c>
    </row>
    <row r="7" spans="1:8" ht="19.5" customHeight="1">
      <c r="A7" s="96"/>
      <c r="B7" s="97"/>
      <c r="C7" s="97"/>
      <c r="D7" s="191" t="s">
        <v>269</v>
      </c>
      <c r="E7" s="508" t="s">
        <v>838</v>
      </c>
      <c r="F7" s="143">
        <v>750</v>
      </c>
      <c r="G7" s="324"/>
      <c r="H7" s="494">
        <v>2850</v>
      </c>
    </row>
    <row r="8" spans="1:8" ht="19.5" customHeight="1">
      <c r="A8" s="96"/>
      <c r="B8" s="97"/>
      <c r="C8" s="97"/>
      <c r="D8" s="191" t="s">
        <v>270</v>
      </c>
      <c r="E8" s="508" t="s">
        <v>839</v>
      </c>
      <c r="F8" s="143">
        <v>500</v>
      </c>
      <c r="G8" s="324"/>
      <c r="H8" s="494">
        <v>1400</v>
      </c>
    </row>
    <row r="9" spans="1:8" ht="19.5" customHeight="1">
      <c r="A9" s="96"/>
      <c r="B9" s="97"/>
      <c r="C9" s="97"/>
      <c r="D9" s="191" t="s">
        <v>271</v>
      </c>
      <c r="E9" s="508" t="s">
        <v>840</v>
      </c>
      <c r="F9" s="143">
        <v>550</v>
      </c>
      <c r="G9" s="324"/>
      <c r="H9" s="494">
        <v>1900</v>
      </c>
    </row>
    <row r="10" spans="1:8" ht="19.5" customHeight="1">
      <c r="A10" s="96"/>
      <c r="B10" s="97"/>
      <c r="C10" s="97"/>
      <c r="D10" s="191" t="s">
        <v>272</v>
      </c>
      <c r="E10" s="508" t="s">
        <v>1402</v>
      </c>
      <c r="F10" s="143">
        <v>450</v>
      </c>
      <c r="G10" s="324"/>
      <c r="H10" s="494">
        <v>1250</v>
      </c>
    </row>
    <row r="11" spans="1:8" ht="19.5" customHeight="1">
      <c r="A11" s="96"/>
      <c r="B11" s="97"/>
      <c r="C11" s="97"/>
      <c r="D11" s="191" t="s">
        <v>273</v>
      </c>
      <c r="E11" s="508" t="s">
        <v>1401</v>
      </c>
      <c r="F11" s="143">
        <v>750</v>
      </c>
      <c r="G11" s="324"/>
      <c r="H11" s="494">
        <v>2100</v>
      </c>
    </row>
    <row r="12" spans="1:8" ht="19.5" customHeight="1">
      <c r="A12" s="96"/>
      <c r="B12" s="97"/>
      <c r="C12" s="97"/>
      <c r="D12" s="191" t="s">
        <v>274</v>
      </c>
      <c r="E12" s="508" t="s">
        <v>985</v>
      </c>
      <c r="F12" s="143">
        <v>500</v>
      </c>
      <c r="G12" s="324"/>
      <c r="H12" s="494">
        <v>1550</v>
      </c>
    </row>
    <row r="13" spans="1:8" ht="19.5" customHeight="1">
      <c r="A13" s="96"/>
      <c r="B13" s="97"/>
      <c r="C13" s="97"/>
      <c r="D13" s="191" t="s">
        <v>275</v>
      </c>
      <c r="E13" s="508" t="s">
        <v>841</v>
      </c>
      <c r="F13" s="143">
        <v>750</v>
      </c>
      <c r="G13" s="324"/>
      <c r="H13" s="494">
        <v>2250</v>
      </c>
    </row>
    <row r="14" spans="1:8" ht="19.5" customHeight="1">
      <c r="A14" s="96"/>
      <c r="B14" s="97"/>
      <c r="C14" s="97"/>
      <c r="D14" s="191" t="s">
        <v>276</v>
      </c>
      <c r="E14" s="508" t="s">
        <v>842</v>
      </c>
      <c r="F14" s="143">
        <v>450</v>
      </c>
      <c r="G14" s="324"/>
      <c r="H14" s="494">
        <v>1600</v>
      </c>
    </row>
    <row r="15" spans="1:8" ht="19.5" customHeight="1">
      <c r="A15" s="96"/>
      <c r="B15" s="97"/>
      <c r="C15" s="97"/>
      <c r="D15" s="191" t="s">
        <v>277</v>
      </c>
      <c r="E15" s="508" t="s">
        <v>843</v>
      </c>
      <c r="F15" s="143">
        <v>550</v>
      </c>
      <c r="G15" s="324"/>
      <c r="H15" s="494">
        <v>1850</v>
      </c>
    </row>
    <row r="16" spans="1:8" ht="19.5" customHeight="1">
      <c r="A16" s="96"/>
      <c r="B16" s="97"/>
      <c r="C16" s="97"/>
      <c r="D16" s="191" t="s">
        <v>278</v>
      </c>
      <c r="E16" s="508" t="s">
        <v>844</v>
      </c>
      <c r="F16" s="143">
        <v>350</v>
      </c>
      <c r="G16" s="324"/>
      <c r="H16" s="494">
        <v>1250</v>
      </c>
    </row>
    <row r="17" spans="1:8" ht="19.5" customHeight="1">
      <c r="A17" s="96"/>
      <c r="B17" s="97"/>
      <c r="C17" s="97"/>
      <c r="D17" s="191" t="s">
        <v>279</v>
      </c>
      <c r="E17" s="515" t="s">
        <v>845</v>
      </c>
      <c r="F17" s="143">
        <v>350</v>
      </c>
      <c r="G17" s="324"/>
      <c r="H17" s="494">
        <v>1150</v>
      </c>
    </row>
    <row r="18" spans="1:8" ht="19.5" customHeight="1">
      <c r="A18" s="96"/>
      <c r="B18" s="97"/>
      <c r="C18" s="97"/>
      <c r="D18" s="191"/>
      <c r="E18" s="515"/>
      <c r="F18" s="143"/>
      <c r="G18" s="324"/>
      <c r="H18" s="494"/>
    </row>
    <row r="19" spans="1:8" ht="19.5" customHeight="1">
      <c r="A19" s="96"/>
      <c r="B19" s="97"/>
      <c r="C19" s="97"/>
      <c r="D19" s="191"/>
      <c r="E19" s="515"/>
      <c r="F19" s="143"/>
      <c r="G19" s="324"/>
      <c r="H19" s="494"/>
    </row>
    <row r="20" spans="1:8" ht="19.5" customHeight="1">
      <c r="A20" s="96"/>
      <c r="B20" s="97"/>
      <c r="C20" s="97"/>
      <c r="D20" s="191"/>
      <c r="E20" s="515"/>
      <c r="F20" s="143"/>
      <c r="G20" s="324"/>
      <c r="H20" s="494"/>
    </row>
    <row r="21" spans="1:8" ht="19.5" customHeight="1">
      <c r="A21" s="96"/>
      <c r="B21" s="97"/>
      <c r="C21" s="97"/>
      <c r="D21" s="191"/>
      <c r="E21" s="515"/>
      <c r="F21" s="143"/>
      <c r="G21" s="324"/>
      <c r="H21" s="494"/>
    </row>
    <row r="22" spans="1:8" ht="19.5" customHeight="1">
      <c r="A22" s="96"/>
      <c r="B22" s="97"/>
      <c r="C22" s="97"/>
      <c r="D22" s="202"/>
      <c r="E22" s="516"/>
      <c r="F22" s="4"/>
      <c r="G22" s="124"/>
      <c r="H22" s="494"/>
    </row>
    <row r="23" spans="1:8" ht="19.5" customHeight="1">
      <c r="A23" s="96"/>
      <c r="B23" s="97"/>
      <c r="C23" s="97"/>
      <c r="D23" s="194"/>
      <c r="E23" s="516"/>
      <c r="F23" s="4"/>
      <c r="G23" s="124"/>
      <c r="H23" s="494"/>
    </row>
    <row r="24" spans="1:8" s="13" customFormat="1" ht="19.5" customHeight="1">
      <c r="A24" s="15"/>
      <c r="B24" s="71"/>
      <c r="C24" s="71"/>
      <c r="D24" s="192"/>
      <c r="E24" s="49" t="str">
        <f>CONCATENATE(FIXED(COUNTA(E5:E23),0,0),"　店")</f>
        <v>13　店</v>
      </c>
      <c r="F24" s="8">
        <f>SUM(F5:F23)</f>
        <v>7000</v>
      </c>
      <c r="G24" s="8">
        <f>SUM(G5:G23)</f>
        <v>0</v>
      </c>
      <c r="H24" s="503">
        <f>SUM(H5:H23)</f>
        <v>22250</v>
      </c>
    </row>
    <row r="25" spans="1:8" s="13" customFormat="1" ht="19.5" customHeight="1">
      <c r="A25" s="299"/>
      <c r="B25" s="300"/>
      <c r="C25" s="300"/>
      <c r="D25" s="195"/>
      <c r="E25" s="509"/>
      <c r="F25" s="6"/>
      <c r="G25" s="6"/>
      <c r="H25" s="502"/>
    </row>
    <row r="26" spans="1:8" ht="19.5" customHeight="1">
      <c r="A26" s="326" t="s">
        <v>27</v>
      </c>
      <c r="B26" s="327"/>
      <c r="C26" s="327"/>
      <c r="D26" s="190" t="s">
        <v>253</v>
      </c>
      <c r="E26" s="507" t="s">
        <v>986</v>
      </c>
      <c r="F26" s="142">
        <v>900</v>
      </c>
      <c r="G26" s="323"/>
      <c r="H26" s="493">
        <v>2950</v>
      </c>
    </row>
    <row r="27" spans="1:8" ht="19.5" customHeight="1">
      <c r="A27" s="531">
        <f>SUM(G48)</f>
        <v>0</v>
      </c>
      <c r="B27" s="98" t="s">
        <v>108</v>
      </c>
      <c r="C27" s="98">
        <f>SUM(F48)</f>
        <v>8600</v>
      </c>
      <c r="D27" s="191" t="s">
        <v>254</v>
      </c>
      <c r="E27" s="519" t="s">
        <v>987</v>
      </c>
      <c r="F27" s="144">
        <v>500</v>
      </c>
      <c r="G27" s="325"/>
      <c r="H27" s="494">
        <v>1900</v>
      </c>
    </row>
    <row r="28" spans="1:8" ht="19.5" customHeight="1">
      <c r="A28" s="96"/>
      <c r="B28" s="97"/>
      <c r="C28" s="97"/>
      <c r="D28" s="191" t="s">
        <v>255</v>
      </c>
      <c r="E28" s="508" t="s">
        <v>988</v>
      </c>
      <c r="F28" s="143">
        <v>1200</v>
      </c>
      <c r="G28" s="324"/>
      <c r="H28" s="494">
        <v>5400</v>
      </c>
    </row>
    <row r="29" spans="1:8" ht="19.5" customHeight="1">
      <c r="A29" s="96"/>
      <c r="B29" s="97"/>
      <c r="C29" s="97"/>
      <c r="D29" s="191" t="s">
        <v>256</v>
      </c>
      <c r="E29" s="508" t="s">
        <v>989</v>
      </c>
      <c r="F29" s="143">
        <v>1100</v>
      </c>
      <c r="G29" s="324"/>
      <c r="H29" s="494">
        <v>5200</v>
      </c>
    </row>
    <row r="30" spans="1:8" ht="19.5" customHeight="1">
      <c r="A30" s="96"/>
      <c r="B30" s="97"/>
      <c r="C30" s="97"/>
      <c r="D30" s="191" t="s">
        <v>257</v>
      </c>
      <c r="E30" s="508" t="s">
        <v>990</v>
      </c>
      <c r="F30" s="143">
        <v>700</v>
      </c>
      <c r="G30" s="324"/>
      <c r="H30" s="494">
        <v>2750</v>
      </c>
    </row>
    <row r="31" spans="1:8" ht="19.5" customHeight="1">
      <c r="A31" s="96"/>
      <c r="B31" s="97"/>
      <c r="C31" s="97"/>
      <c r="D31" s="191" t="s">
        <v>258</v>
      </c>
      <c r="E31" s="508" t="s">
        <v>991</v>
      </c>
      <c r="F31" s="143">
        <v>250</v>
      </c>
      <c r="G31" s="324"/>
      <c r="H31" s="494">
        <v>1100</v>
      </c>
    </row>
    <row r="32" spans="1:8" ht="19.5" customHeight="1">
      <c r="A32" s="96"/>
      <c r="B32" s="97"/>
      <c r="C32" s="97"/>
      <c r="D32" s="191" t="s">
        <v>259</v>
      </c>
      <c r="E32" s="508" t="s">
        <v>992</v>
      </c>
      <c r="F32" s="143">
        <v>750</v>
      </c>
      <c r="G32" s="324"/>
      <c r="H32" s="494">
        <v>2700</v>
      </c>
    </row>
    <row r="33" spans="1:8" ht="19.5" customHeight="1">
      <c r="A33" s="96"/>
      <c r="B33" s="97"/>
      <c r="C33" s="97"/>
      <c r="D33" s="191" t="s">
        <v>260</v>
      </c>
      <c r="E33" s="508" t="s">
        <v>993</v>
      </c>
      <c r="F33" s="143">
        <v>350</v>
      </c>
      <c r="G33" s="324"/>
      <c r="H33" s="494">
        <v>1450</v>
      </c>
    </row>
    <row r="34" spans="1:8" ht="19.5" customHeight="1">
      <c r="A34" s="96"/>
      <c r="B34" s="97"/>
      <c r="C34" s="97"/>
      <c r="D34" s="191" t="s">
        <v>261</v>
      </c>
      <c r="E34" s="508" t="s">
        <v>846</v>
      </c>
      <c r="F34" s="143">
        <v>450</v>
      </c>
      <c r="G34" s="324"/>
      <c r="H34" s="494">
        <v>1900</v>
      </c>
    </row>
    <row r="35" spans="1:8" ht="19.5" customHeight="1">
      <c r="A35" s="96"/>
      <c r="B35" s="97"/>
      <c r="C35" s="97"/>
      <c r="D35" s="191" t="s">
        <v>262</v>
      </c>
      <c r="E35" s="508" t="s">
        <v>994</v>
      </c>
      <c r="F35" s="143">
        <v>400</v>
      </c>
      <c r="G35" s="324"/>
      <c r="H35" s="494">
        <v>1950</v>
      </c>
    </row>
    <row r="36" spans="1:8" ht="19.5" customHeight="1">
      <c r="A36" s="96"/>
      <c r="B36" s="97"/>
      <c r="C36" s="97"/>
      <c r="D36" s="191" t="s">
        <v>263</v>
      </c>
      <c r="E36" s="508" t="s">
        <v>995</v>
      </c>
      <c r="F36" s="143">
        <v>600</v>
      </c>
      <c r="G36" s="324"/>
      <c r="H36" s="494">
        <v>2500</v>
      </c>
    </row>
    <row r="37" spans="1:8" ht="19.5" customHeight="1">
      <c r="A37" s="96"/>
      <c r="B37" s="97"/>
      <c r="C37" s="97"/>
      <c r="D37" s="191" t="s">
        <v>264</v>
      </c>
      <c r="E37" s="508" t="s">
        <v>996</v>
      </c>
      <c r="F37" s="143">
        <v>250</v>
      </c>
      <c r="G37" s="324"/>
      <c r="H37" s="494">
        <v>850</v>
      </c>
    </row>
    <row r="38" spans="1:8" ht="19.5" customHeight="1">
      <c r="A38" s="96"/>
      <c r="B38" s="97"/>
      <c r="C38" s="97"/>
      <c r="D38" s="191" t="s">
        <v>265</v>
      </c>
      <c r="E38" s="508" t="s">
        <v>847</v>
      </c>
      <c r="F38" s="143">
        <v>400</v>
      </c>
      <c r="G38" s="324"/>
      <c r="H38" s="494">
        <v>1550</v>
      </c>
    </row>
    <row r="39" spans="1:8" ht="19.5" customHeight="1">
      <c r="A39" s="96"/>
      <c r="B39" s="97"/>
      <c r="C39" s="97"/>
      <c r="D39" s="191" t="s">
        <v>266</v>
      </c>
      <c r="E39" s="508" t="s">
        <v>997</v>
      </c>
      <c r="F39" s="143">
        <v>300</v>
      </c>
      <c r="G39" s="324"/>
      <c r="H39" s="494">
        <v>1400</v>
      </c>
    </row>
    <row r="40" spans="1:8" ht="19.5" customHeight="1">
      <c r="A40" s="96"/>
      <c r="B40" s="97"/>
      <c r="C40" s="97"/>
      <c r="D40" s="191" t="s">
        <v>1387</v>
      </c>
      <c r="E40" s="508" t="s">
        <v>998</v>
      </c>
      <c r="F40" s="143">
        <v>450</v>
      </c>
      <c r="G40" s="324"/>
      <c r="H40" s="494">
        <v>1750</v>
      </c>
    </row>
    <row r="41" spans="1:8" ht="19.5" customHeight="1">
      <c r="A41" s="96"/>
      <c r="B41" s="97"/>
      <c r="C41" s="97"/>
      <c r="D41" s="191"/>
      <c r="E41" s="508"/>
      <c r="F41" s="143"/>
      <c r="G41" s="324"/>
      <c r="H41" s="494"/>
    </row>
    <row r="42" spans="1:8" ht="19.5" customHeight="1">
      <c r="A42" s="96"/>
      <c r="B42" s="97"/>
      <c r="C42" s="97"/>
      <c r="D42" s="191"/>
      <c r="E42" s="508"/>
      <c r="F42" s="4"/>
      <c r="G42" s="124"/>
      <c r="H42" s="494"/>
    </row>
    <row r="43" spans="1:8" ht="19.5" customHeight="1">
      <c r="A43" s="96"/>
      <c r="B43" s="97"/>
      <c r="C43" s="97"/>
      <c r="D43" s="194"/>
      <c r="E43" s="516"/>
      <c r="F43" s="4"/>
      <c r="G43" s="124"/>
      <c r="H43" s="494"/>
    </row>
    <row r="44" spans="1:8" ht="19.5" customHeight="1">
      <c r="A44" s="96"/>
      <c r="B44" s="97"/>
      <c r="C44" s="97"/>
      <c r="D44" s="194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CONCATENATE(FIXED(COUNTA(E26:E47),0,0),"　店")</f>
        <v>15　店</v>
      </c>
      <c r="F48" s="9">
        <f>SUM(F26:F47)</f>
        <v>8600</v>
      </c>
      <c r="G48" s="9">
        <f>SUM(G26:G47)</f>
        <v>0</v>
      </c>
      <c r="H48" s="151">
        <f>SUM(H26:H47)</f>
        <v>35350</v>
      </c>
    </row>
    <row r="49" spans="1:8" s="13" customFormat="1" ht="19.5" customHeight="1">
      <c r="A49" s="523" t="s">
        <v>1552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2018-08-17T00:48:59Z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